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tama0\Desktop\"/>
    </mc:Choice>
  </mc:AlternateContent>
  <xr:revisionPtr revIDLastSave="0" documentId="13_ncr:1_{A0924C31-C888-4AA7-B6A0-C0FB1D2C404E}" xr6:coauthVersionLast="47" xr6:coauthVersionMax="47" xr10:uidLastSave="{00000000-0000-0000-0000-000000000000}"/>
  <bookViews>
    <workbookView xWindow="2172" yWindow="408" windowWidth="10440" windowHeight="11712" tabRatio="925" xr2:uid="{00000000-000D-0000-FFFF-FFFF00000000}"/>
  </bookViews>
  <sheets>
    <sheet name="前期" sheetId="74" r:id="rId1"/>
    <sheet name="後期" sheetId="78" r:id="rId2"/>
  </sheets>
  <definedNames>
    <definedName name="_xlnm.Print_Area" localSheetId="1">後期!$A$1:$BI$40</definedName>
    <definedName name="_xlnm.Print_Area" localSheetId="0">前期!$B$1:$BJ$40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38" i="74" l="1"/>
  <c r="DP39" i="78"/>
  <c r="DO39" i="78"/>
  <c r="DN39" i="78"/>
  <c r="DM39" i="78"/>
  <c r="DL39" i="78"/>
  <c r="DK39" i="78"/>
  <c r="DJ39" i="78"/>
  <c r="DI39" i="78"/>
  <c r="DH39" i="78"/>
  <c r="DG39" i="78"/>
  <c r="DF39" i="78"/>
  <c r="DE39" i="78"/>
  <c r="DD39" i="78"/>
  <c r="DC39" i="78"/>
  <c r="DB39" i="78"/>
  <c r="DA39" i="78"/>
  <c r="CZ39" i="78"/>
  <c r="CY39" i="78"/>
  <c r="CX39" i="78"/>
  <c r="CW39" i="78"/>
  <c r="CV39" i="78"/>
  <c r="CU39" i="78"/>
  <c r="CT39" i="78"/>
  <c r="CS39" i="78"/>
  <c r="CR39" i="78"/>
  <c r="CQ39" i="78"/>
  <c r="CP39" i="78"/>
  <c r="CL39" i="78"/>
  <c r="CK39" i="78"/>
  <c r="CJ39" i="78"/>
  <c r="CH39" i="78"/>
  <c r="CF39" i="78"/>
  <c r="CE39" i="78"/>
  <c r="CD39" i="78"/>
  <c r="CB39" i="78"/>
  <c r="BY39" i="78"/>
  <c r="BV39" i="78"/>
  <c r="BS39" i="78"/>
  <c r="V39" i="78"/>
  <c r="T39" i="78"/>
  <c r="U38" i="78" s="1"/>
  <c r="CK38" i="78" s="1"/>
  <c r="S39" i="78"/>
  <c r="Q39" i="78"/>
  <c r="P39" i="78"/>
  <c r="N39" i="78"/>
  <c r="O38" i="78" s="1"/>
  <c r="M39" i="78"/>
  <c r="K39" i="78"/>
  <c r="L38" i="78" s="1"/>
  <c r="CB38" i="78" s="1"/>
  <c r="J39" i="78"/>
  <c r="H39" i="78"/>
  <c r="I38" i="78" s="1"/>
  <c r="BY38" i="78" s="1"/>
  <c r="G39" i="78"/>
  <c r="E39" i="78"/>
  <c r="D39" i="78"/>
  <c r="B39" i="78"/>
  <c r="C38" i="78" s="1"/>
  <c r="DL38" i="78"/>
  <c r="DF38" i="78"/>
  <c r="CZ38" i="78"/>
  <c r="CT38" i="78"/>
  <c r="CE38" i="78"/>
  <c r="BS38" i="78"/>
  <c r="BB38" i="78" s="1"/>
  <c r="BA38" i="78"/>
  <c r="AY38" i="78"/>
  <c r="DO38" i="78" s="1"/>
  <c r="AV38" i="78"/>
  <c r="AS38" i="78"/>
  <c r="DI38" i="78" s="1"/>
  <c r="AP38" i="78"/>
  <c r="AM38" i="78"/>
  <c r="DC38" i="78" s="1"/>
  <c r="AJ38" i="78"/>
  <c r="AG38" i="78"/>
  <c r="CW38" i="78" s="1"/>
  <c r="AD38" i="78"/>
  <c r="AA38" i="78"/>
  <c r="CQ38" i="78" s="1"/>
  <c r="R38" i="78"/>
  <c r="CH38" i="78" s="1"/>
  <c r="F38" i="78"/>
  <c r="BV38" i="78" s="1"/>
  <c r="DP37" i="78"/>
  <c r="DO37" i="78"/>
  <c r="DN37" i="78"/>
  <c r="DM37" i="78"/>
  <c r="DL37" i="78"/>
  <c r="DK37" i="78"/>
  <c r="DJ37" i="78"/>
  <c r="DI37" i="78"/>
  <c r="DH37" i="78"/>
  <c r="DG37" i="78"/>
  <c r="DF37" i="78"/>
  <c r="DE37" i="78"/>
  <c r="DD37" i="78"/>
  <c r="DC37" i="78"/>
  <c r="DB37" i="78"/>
  <c r="DA37" i="78"/>
  <c r="CZ37" i="78"/>
  <c r="CY37" i="78"/>
  <c r="CX37" i="78"/>
  <c r="CW37" i="78"/>
  <c r="CV37" i="78"/>
  <c r="CU37" i="78"/>
  <c r="CT37" i="78"/>
  <c r="CS37" i="78"/>
  <c r="CR37" i="78"/>
  <c r="CQ37" i="78"/>
  <c r="CP37" i="78"/>
  <c r="CO37" i="78"/>
  <c r="CN37" i="78"/>
  <c r="CM37" i="78"/>
  <c r="CI37" i="78"/>
  <c r="CH37" i="78"/>
  <c r="CG37" i="78"/>
  <c r="CE37" i="78"/>
  <c r="CC37" i="78"/>
  <c r="CB37" i="78"/>
  <c r="CA37" i="78"/>
  <c r="BY37" i="78"/>
  <c r="BV37" i="78"/>
  <c r="BS37" i="78"/>
  <c r="S37" i="78"/>
  <c r="Q37" i="78"/>
  <c r="P37" i="78"/>
  <c r="N37" i="78"/>
  <c r="M37" i="78"/>
  <c r="K37" i="78"/>
  <c r="J37" i="78"/>
  <c r="H37" i="78"/>
  <c r="G37" i="78"/>
  <c r="E37" i="78"/>
  <c r="D37" i="78"/>
  <c r="B37" i="78"/>
  <c r="DO36" i="78"/>
  <c r="DI36" i="78"/>
  <c r="DC36" i="78"/>
  <c r="CW36" i="78"/>
  <c r="CQ36" i="78"/>
  <c r="CH36" i="78"/>
  <c r="CB36" i="78"/>
  <c r="BV36" i="78"/>
  <c r="BA36" i="78"/>
  <c r="AY36" i="78"/>
  <c r="AV36" i="78"/>
  <c r="DL36" i="78" s="1"/>
  <c r="AS36" i="78"/>
  <c r="AP36" i="78"/>
  <c r="DF36" i="78" s="1"/>
  <c r="AM36" i="78"/>
  <c r="AJ36" i="78"/>
  <c r="CZ36" i="78" s="1"/>
  <c r="AG36" i="78"/>
  <c r="AD36" i="78"/>
  <c r="CT36" i="78" s="1"/>
  <c r="AA36" i="78"/>
  <c r="X36" i="78"/>
  <c r="CN36" i="78" s="1"/>
  <c r="R36" i="78"/>
  <c r="O36" i="78"/>
  <c r="CE36" i="78" s="1"/>
  <c r="L36" i="78"/>
  <c r="I36" i="78"/>
  <c r="BY36" i="78" s="1"/>
  <c r="F36" i="78"/>
  <c r="C36" i="78"/>
  <c r="BS36" i="78" s="1"/>
  <c r="BB36" i="78" s="1"/>
  <c r="DP35" i="78"/>
  <c r="DO35" i="78"/>
  <c r="DN35" i="78"/>
  <c r="DM35" i="78"/>
  <c r="DL35" i="78"/>
  <c r="DK35" i="78"/>
  <c r="DJ35" i="78"/>
  <c r="DI35" i="78"/>
  <c r="DH35" i="78"/>
  <c r="DG35" i="78"/>
  <c r="DF35" i="78"/>
  <c r="DE35" i="78"/>
  <c r="DD35" i="78"/>
  <c r="DC35" i="78"/>
  <c r="DB35" i="78"/>
  <c r="DA35" i="78"/>
  <c r="CZ35" i="78"/>
  <c r="CY35" i="78"/>
  <c r="CX35" i="78"/>
  <c r="CW35" i="78"/>
  <c r="CV35" i="78"/>
  <c r="CU35" i="78"/>
  <c r="CT35" i="78"/>
  <c r="CS35" i="78"/>
  <c r="CR35" i="78"/>
  <c r="CQ35" i="78"/>
  <c r="CP35" i="78"/>
  <c r="CO35" i="78"/>
  <c r="CG39" i="78" s="1"/>
  <c r="CN35" i="78"/>
  <c r="CM35" i="78"/>
  <c r="CI39" i="78" s="1"/>
  <c r="CL35" i="78"/>
  <c r="CK35" i="78"/>
  <c r="CJ35" i="78"/>
  <c r="CF35" i="78"/>
  <c r="CE35" i="78"/>
  <c r="CD35" i="78"/>
  <c r="CB35" i="78"/>
  <c r="BY35" i="78"/>
  <c r="BV35" i="78"/>
  <c r="BS35" i="78"/>
  <c r="P35" i="78"/>
  <c r="N35" i="78"/>
  <c r="O34" i="78" s="1"/>
  <c r="M35" i="78"/>
  <c r="K35" i="78"/>
  <c r="J35" i="78"/>
  <c r="H35" i="78"/>
  <c r="I34" i="78" s="1"/>
  <c r="BY34" i="78" s="1"/>
  <c r="G35" i="78"/>
  <c r="E35" i="78"/>
  <c r="F34" i="78" s="1"/>
  <c r="BV34" i="78" s="1"/>
  <c r="D35" i="78"/>
  <c r="B35" i="78"/>
  <c r="C34" i="78" s="1"/>
  <c r="DL34" i="78"/>
  <c r="DF34" i="78"/>
  <c r="CZ34" i="78"/>
  <c r="CT34" i="78"/>
  <c r="CN34" i="78"/>
  <c r="CE34" i="78"/>
  <c r="BS34" i="78"/>
  <c r="BB34" i="78" s="1"/>
  <c r="BA34" i="78"/>
  <c r="AY34" i="78"/>
  <c r="DO34" i="78" s="1"/>
  <c r="AV34" i="78"/>
  <c r="AS34" i="78"/>
  <c r="DI34" i="78" s="1"/>
  <c r="AP34" i="78"/>
  <c r="AM34" i="78"/>
  <c r="DC34" i="78" s="1"/>
  <c r="AJ34" i="78"/>
  <c r="AG34" i="78"/>
  <c r="CW34" i="78" s="1"/>
  <c r="AD34" i="78"/>
  <c r="AA34" i="78"/>
  <c r="CQ34" i="78" s="1"/>
  <c r="X34" i="78"/>
  <c r="U34" i="78"/>
  <c r="CK34" i="78" s="1"/>
  <c r="L34" i="78"/>
  <c r="CB34" i="78" s="1"/>
  <c r="DP33" i="78"/>
  <c r="DO33" i="78"/>
  <c r="DN33" i="78"/>
  <c r="DM33" i="78"/>
  <c r="DL33" i="78"/>
  <c r="DK33" i="78"/>
  <c r="DJ33" i="78"/>
  <c r="DI33" i="78"/>
  <c r="DH33" i="78"/>
  <c r="DG33" i="78"/>
  <c r="DF33" i="78"/>
  <c r="DE33" i="78"/>
  <c r="DD33" i="78"/>
  <c r="DC33" i="78"/>
  <c r="DB33" i="78"/>
  <c r="DA33" i="78"/>
  <c r="CZ33" i="78"/>
  <c r="CY33" i="78"/>
  <c r="CX33" i="78"/>
  <c r="CW33" i="78"/>
  <c r="CV33" i="78"/>
  <c r="CU33" i="78"/>
  <c r="CT33" i="78"/>
  <c r="CS33" i="78"/>
  <c r="CR33" i="78"/>
  <c r="CQ33" i="78"/>
  <c r="CP33" i="78"/>
  <c r="CO33" i="78"/>
  <c r="CN33" i="78"/>
  <c r="CM33" i="78"/>
  <c r="CL33" i="78"/>
  <c r="CD37" i="78" s="1"/>
  <c r="CK33" i="78"/>
  <c r="CJ33" i="78"/>
  <c r="CF37" i="78" s="1"/>
  <c r="CI33" i="78"/>
  <c r="CH33" i="78"/>
  <c r="CG33" i="78"/>
  <c r="CC33" i="78"/>
  <c r="CB33" i="78"/>
  <c r="CA33" i="78"/>
  <c r="BY33" i="78"/>
  <c r="BV33" i="78"/>
  <c r="BS33" i="78"/>
  <c r="M33" i="78"/>
  <c r="K33" i="78"/>
  <c r="J33" i="78"/>
  <c r="H33" i="78"/>
  <c r="G33" i="78"/>
  <c r="E33" i="78"/>
  <c r="D33" i="78"/>
  <c r="B33" i="78"/>
  <c r="DO32" i="78"/>
  <c r="DI32" i="78"/>
  <c r="DC32" i="78"/>
  <c r="CW32" i="78"/>
  <c r="CQ32" i="78"/>
  <c r="CK32" i="78"/>
  <c r="CB32" i="78"/>
  <c r="BV32" i="78"/>
  <c r="BA32" i="78"/>
  <c r="AY32" i="78"/>
  <c r="AV32" i="78"/>
  <c r="DL32" i="78" s="1"/>
  <c r="AS32" i="78"/>
  <c r="AP32" i="78"/>
  <c r="DF32" i="78" s="1"/>
  <c r="AM32" i="78"/>
  <c r="AJ32" i="78"/>
  <c r="CZ32" i="78" s="1"/>
  <c r="AG32" i="78"/>
  <c r="AD32" i="78"/>
  <c r="CT32" i="78" s="1"/>
  <c r="AA32" i="78"/>
  <c r="X32" i="78"/>
  <c r="CN32" i="78" s="1"/>
  <c r="U32" i="78"/>
  <c r="R32" i="78"/>
  <c r="CH32" i="78" s="1"/>
  <c r="L32" i="78"/>
  <c r="I32" i="78"/>
  <c r="BY32" i="78" s="1"/>
  <c r="F32" i="78"/>
  <c r="C32" i="78"/>
  <c r="BS32" i="78" s="1"/>
  <c r="DP31" i="78"/>
  <c r="DO31" i="78"/>
  <c r="DN31" i="78"/>
  <c r="DM31" i="78"/>
  <c r="DL31" i="78"/>
  <c r="DK31" i="78"/>
  <c r="DJ31" i="78"/>
  <c r="DI31" i="78"/>
  <c r="DH31" i="78"/>
  <c r="DG31" i="78"/>
  <c r="DF31" i="78"/>
  <c r="DE31" i="78"/>
  <c r="DD31" i="78"/>
  <c r="DC31" i="78"/>
  <c r="DB31" i="78"/>
  <c r="DA31" i="78"/>
  <c r="CZ31" i="78"/>
  <c r="CY31" i="78"/>
  <c r="CX31" i="78"/>
  <c r="CW31" i="78"/>
  <c r="CV31" i="78"/>
  <c r="CU31" i="78"/>
  <c r="CT31" i="78"/>
  <c r="CS31" i="78"/>
  <c r="CR31" i="78"/>
  <c r="CQ31" i="78"/>
  <c r="CP31" i="78"/>
  <c r="CO31" i="78"/>
  <c r="CA39" i="78" s="1"/>
  <c r="CN31" i="78"/>
  <c r="CM31" i="78"/>
  <c r="CC39" i="78" s="1"/>
  <c r="CL31" i="78"/>
  <c r="CK31" i="78"/>
  <c r="CJ31" i="78"/>
  <c r="CI31" i="78"/>
  <c r="CA35" i="78" s="1"/>
  <c r="CH31" i="78"/>
  <c r="CG31" i="78"/>
  <c r="CC35" i="78" s="1"/>
  <c r="CF31" i="78"/>
  <c r="CE31" i="78"/>
  <c r="CD31" i="78"/>
  <c r="BY31" i="78"/>
  <c r="BV31" i="78"/>
  <c r="BS31" i="78"/>
  <c r="J31" i="78"/>
  <c r="H31" i="78"/>
  <c r="I30" i="78" s="1"/>
  <c r="G31" i="78"/>
  <c r="E31" i="78"/>
  <c r="D31" i="78"/>
  <c r="B31" i="78"/>
  <c r="DL30" i="78"/>
  <c r="DF30" i="78"/>
  <c r="CZ30" i="78"/>
  <c r="CT30" i="78"/>
  <c r="CN30" i="78"/>
  <c r="CH30" i="78"/>
  <c r="BY30" i="78"/>
  <c r="BA30" i="78"/>
  <c r="AY30" i="78"/>
  <c r="DO30" i="78" s="1"/>
  <c r="AV30" i="78"/>
  <c r="AS30" i="78"/>
  <c r="DI30" i="78" s="1"/>
  <c r="AP30" i="78"/>
  <c r="AM30" i="78"/>
  <c r="DC30" i="78" s="1"/>
  <c r="AJ30" i="78"/>
  <c r="AG30" i="78"/>
  <c r="CW30" i="78" s="1"/>
  <c r="AD30" i="78"/>
  <c r="AA30" i="78"/>
  <c r="CQ30" i="78" s="1"/>
  <c r="X30" i="78"/>
  <c r="U30" i="78"/>
  <c r="CK30" i="78" s="1"/>
  <c r="R30" i="78"/>
  <c r="O30" i="78"/>
  <c r="CE30" i="78" s="1"/>
  <c r="F30" i="78"/>
  <c r="BV30" i="78" s="1"/>
  <c r="C30" i="78"/>
  <c r="BS30" i="78" s="1"/>
  <c r="BB30" i="78" s="1"/>
  <c r="DP29" i="78"/>
  <c r="DO29" i="78"/>
  <c r="DN29" i="78"/>
  <c r="DM29" i="78"/>
  <c r="DL29" i="78"/>
  <c r="DK29" i="78"/>
  <c r="DJ29" i="78"/>
  <c r="DI29" i="78"/>
  <c r="DH29" i="78"/>
  <c r="DG29" i="78"/>
  <c r="DF29" i="78"/>
  <c r="DE29" i="78"/>
  <c r="DD29" i="78"/>
  <c r="DC29" i="78"/>
  <c r="DB29" i="78"/>
  <c r="DA29" i="78"/>
  <c r="CZ29" i="78"/>
  <c r="CY29" i="78"/>
  <c r="CX29" i="78"/>
  <c r="CW29" i="78"/>
  <c r="CV29" i="78"/>
  <c r="CU29" i="78"/>
  <c r="CT29" i="78"/>
  <c r="CS29" i="78"/>
  <c r="CR29" i="78"/>
  <c r="CQ29" i="78"/>
  <c r="CP29" i="78"/>
  <c r="CO29" i="78"/>
  <c r="BX39" i="78" s="1"/>
  <c r="CN29" i="78"/>
  <c r="CM29" i="78"/>
  <c r="BZ39" i="78" s="1"/>
  <c r="CL29" i="78"/>
  <c r="BX37" i="78" s="1"/>
  <c r="CK29" i="78"/>
  <c r="CJ29" i="78"/>
  <c r="BZ37" i="78" s="1"/>
  <c r="CI29" i="78"/>
  <c r="BX35" i="78" s="1"/>
  <c r="CH29" i="78"/>
  <c r="CG29" i="78"/>
  <c r="BZ35" i="78" s="1"/>
  <c r="CF29" i="78"/>
  <c r="BX33" i="78" s="1"/>
  <c r="CE29" i="78"/>
  <c r="CD29" i="78"/>
  <c r="BZ33" i="78" s="1"/>
  <c r="CC29" i="78"/>
  <c r="BX31" i="78" s="1"/>
  <c r="CB29" i="78"/>
  <c r="CA29" i="78"/>
  <c r="BZ31" i="78" s="1"/>
  <c r="BV29" i="78"/>
  <c r="BT29" i="78"/>
  <c r="BS29" i="78"/>
  <c r="BR29" i="78"/>
  <c r="G29" i="78"/>
  <c r="E29" i="78"/>
  <c r="D29" i="78"/>
  <c r="B29" i="78"/>
  <c r="C28" i="78" s="1"/>
  <c r="BS28" i="78" s="1"/>
  <c r="BB28" i="78" s="1"/>
  <c r="DL28" i="78"/>
  <c r="DF28" i="78"/>
  <c r="CZ28" i="78"/>
  <c r="CT28" i="78"/>
  <c r="CN28" i="78"/>
  <c r="CH28" i="78"/>
  <c r="CB28" i="78"/>
  <c r="BA28" i="78"/>
  <c r="AY28" i="78"/>
  <c r="DO28" i="78" s="1"/>
  <c r="AV28" i="78"/>
  <c r="AS28" i="78"/>
  <c r="DI28" i="78" s="1"/>
  <c r="AP28" i="78"/>
  <c r="AM28" i="78"/>
  <c r="DC28" i="78" s="1"/>
  <c r="AJ28" i="78"/>
  <c r="AG28" i="78"/>
  <c r="CW28" i="78" s="1"/>
  <c r="AD28" i="78"/>
  <c r="AA28" i="78"/>
  <c r="CQ28" i="78" s="1"/>
  <c r="X28" i="78"/>
  <c r="U28" i="78"/>
  <c r="CK28" i="78" s="1"/>
  <c r="R28" i="78"/>
  <c r="O28" i="78"/>
  <c r="CE28" i="78" s="1"/>
  <c r="L28" i="78"/>
  <c r="F28" i="78"/>
  <c r="BV28" i="78" s="1"/>
  <c r="DP27" i="78"/>
  <c r="DO27" i="78"/>
  <c r="DN27" i="78"/>
  <c r="DM27" i="78"/>
  <c r="DL27" i="78"/>
  <c r="DK27" i="78"/>
  <c r="DJ27" i="78"/>
  <c r="DI27" i="78"/>
  <c r="DH27" i="78"/>
  <c r="DG27" i="78"/>
  <c r="DF27" i="78"/>
  <c r="DE27" i="78"/>
  <c r="DD27" i="78"/>
  <c r="DC27" i="78"/>
  <c r="DB27" i="78"/>
  <c r="DA27" i="78"/>
  <c r="CZ27" i="78"/>
  <c r="CY27" i="78"/>
  <c r="CX27" i="78"/>
  <c r="CW27" i="78"/>
  <c r="CV27" i="78"/>
  <c r="CU27" i="78"/>
  <c r="CT27" i="78"/>
  <c r="CS27" i="78"/>
  <c r="CR27" i="78"/>
  <c r="CQ27" i="78"/>
  <c r="CP27" i="78"/>
  <c r="CO27" i="78"/>
  <c r="BU39" i="78" s="1"/>
  <c r="CN27" i="78"/>
  <c r="CM27" i="78"/>
  <c r="BW39" i="78" s="1"/>
  <c r="CL27" i="78"/>
  <c r="BU37" i="78" s="1"/>
  <c r="CK27" i="78"/>
  <c r="CJ27" i="78"/>
  <c r="BW37" i="78" s="1"/>
  <c r="CI27" i="78"/>
  <c r="BU35" i="78" s="1"/>
  <c r="CH27" i="78"/>
  <c r="CG27" i="78"/>
  <c r="BW35" i="78" s="1"/>
  <c r="CF27" i="78"/>
  <c r="BU33" i="78" s="1"/>
  <c r="BF32" i="78" s="1"/>
  <c r="CE27" i="78"/>
  <c r="CD27" i="78"/>
  <c r="BW33" i="78" s="1"/>
  <c r="CC27" i="78"/>
  <c r="BU31" i="78" s="1"/>
  <c r="CB27" i="78"/>
  <c r="CA27" i="78"/>
  <c r="BW31" i="78" s="1"/>
  <c r="BZ27" i="78"/>
  <c r="BU29" i="78" s="1"/>
  <c r="BY27" i="78"/>
  <c r="BX27" i="78"/>
  <c r="BW29" i="78" s="1"/>
  <c r="BG28" i="78" s="1"/>
  <c r="BS27" i="78"/>
  <c r="D27" i="78"/>
  <c r="B27" i="78"/>
  <c r="DO26" i="78"/>
  <c r="DI26" i="78"/>
  <c r="DC26" i="78"/>
  <c r="CW26" i="78"/>
  <c r="CQ26" i="78"/>
  <c r="CK26" i="78"/>
  <c r="CE26" i="78"/>
  <c r="BY26" i="78"/>
  <c r="BA26" i="78"/>
  <c r="AY26" i="78"/>
  <c r="AV26" i="78"/>
  <c r="DL26" i="78" s="1"/>
  <c r="AS26" i="78"/>
  <c r="AP26" i="78"/>
  <c r="DF26" i="78" s="1"/>
  <c r="AM26" i="78"/>
  <c r="AJ26" i="78"/>
  <c r="CZ26" i="78" s="1"/>
  <c r="AG26" i="78"/>
  <c r="AD26" i="78"/>
  <c r="CT26" i="78" s="1"/>
  <c r="AA26" i="78"/>
  <c r="X26" i="78"/>
  <c r="CN26" i="78" s="1"/>
  <c r="U26" i="78"/>
  <c r="R26" i="78"/>
  <c r="CH26" i="78" s="1"/>
  <c r="O26" i="78"/>
  <c r="L26" i="78"/>
  <c r="CB26" i="78" s="1"/>
  <c r="I26" i="78"/>
  <c r="C26" i="78"/>
  <c r="BS26" i="78" s="1"/>
  <c r="BB26" i="78" s="1"/>
  <c r="DP25" i="78"/>
  <c r="DO25" i="78"/>
  <c r="DN25" i="78"/>
  <c r="DM25" i="78"/>
  <c r="DL25" i="78"/>
  <c r="DK25" i="78"/>
  <c r="DJ25" i="78"/>
  <c r="DI25" i="78"/>
  <c r="DH25" i="78"/>
  <c r="DG25" i="78"/>
  <c r="DF25" i="78"/>
  <c r="DE25" i="78"/>
  <c r="DD25" i="78"/>
  <c r="DC25" i="78"/>
  <c r="DB25" i="78"/>
  <c r="DA25" i="78"/>
  <c r="CZ25" i="78"/>
  <c r="CY25" i="78"/>
  <c r="CX25" i="78"/>
  <c r="CW25" i="78"/>
  <c r="CV25" i="78"/>
  <c r="CU25" i="78"/>
  <c r="CT25" i="78"/>
  <c r="CS25" i="78"/>
  <c r="CR25" i="78"/>
  <c r="CQ25" i="78"/>
  <c r="CP25" i="78"/>
  <c r="CO25" i="78"/>
  <c r="BR39" i="78" s="1"/>
  <c r="BF38" i="78" s="1"/>
  <c r="CN25" i="78"/>
  <c r="CM25" i="78"/>
  <c r="BT39" i="78" s="1"/>
  <c r="BG38" i="78" s="1"/>
  <c r="CL25" i="78"/>
  <c r="BR37" i="78" s="1"/>
  <c r="BF36" i="78" s="1"/>
  <c r="CK25" i="78"/>
  <c r="CJ25" i="78"/>
  <c r="BT37" i="78" s="1"/>
  <c r="CI25" i="78"/>
  <c r="BR35" i="78" s="1"/>
  <c r="BF34" i="78" s="1"/>
  <c r="CH25" i="78"/>
  <c r="CG25" i="78"/>
  <c r="BT35" i="78" s="1"/>
  <c r="BG34" i="78" s="1"/>
  <c r="CF25" i="78"/>
  <c r="BR33" i="78" s="1"/>
  <c r="CE25" i="78"/>
  <c r="CD25" i="78"/>
  <c r="BT33" i="78" s="1"/>
  <c r="CC25" i="78"/>
  <c r="BR31" i="78" s="1"/>
  <c r="BF30" i="78" s="1"/>
  <c r="CB25" i="78"/>
  <c r="CA25" i="78"/>
  <c r="BT31" i="78" s="1"/>
  <c r="BG30" i="78" s="1"/>
  <c r="BZ25" i="78"/>
  <c r="BY25" i="78"/>
  <c r="BX25" i="78"/>
  <c r="BW25" i="78"/>
  <c r="BR27" i="78" s="1"/>
  <c r="BF26" i="78" s="1"/>
  <c r="BV25" i="78"/>
  <c r="BU25" i="78"/>
  <c r="BT27" i="78" s="1"/>
  <c r="BG26" i="78" s="1"/>
  <c r="DL24" i="78"/>
  <c r="DF24" i="78"/>
  <c r="CZ24" i="78"/>
  <c r="CT24" i="78"/>
  <c r="CN24" i="78"/>
  <c r="CH24" i="78"/>
  <c r="CB24" i="78"/>
  <c r="BV24" i="78"/>
  <c r="BB24" i="78" s="1"/>
  <c r="BG24" i="78"/>
  <c r="BA24" i="78"/>
  <c r="AY24" i="78"/>
  <c r="DO24" i="78" s="1"/>
  <c r="AV24" i="78"/>
  <c r="AS24" i="78"/>
  <c r="DI24" i="78" s="1"/>
  <c r="AP24" i="78"/>
  <c r="AM24" i="78"/>
  <c r="DC24" i="78" s="1"/>
  <c r="AJ24" i="78"/>
  <c r="AG24" i="78"/>
  <c r="CW24" i="78" s="1"/>
  <c r="AD24" i="78"/>
  <c r="AA24" i="78"/>
  <c r="CQ24" i="78" s="1"/>
  <c r="X24" i="78"/>
  <c r="U24" i="78"/>
  <c r="CK24" i="78" s="1"/>
  <c r="R24" i="78"/>
  <c r="O24" i="78"/>
  <c r="CE24" i="78" s="1"/>
  <c r="L24" i="78"/>
  <c r="I24" i="78"/>
  <c r="BY24" i="78" s="1"/>
  <c r="F24" i="78"/>
  <c r="AX23" i="78"/>
  <c r="AL23" i="78"/>
  <c r="AI23" i="78"/>
  <c r="AF23" i="78"/>
  <c r="AC23" i="78"/>
  <c r="Z23" i="78"/>
  <c r="W23" i="78"/>
  <c r="T23" i="78"/>
  <c r="Q23" i="78"/>
  <c r="N23" i="78"/>
  <c r="K23" i="78"/>
  <c r="H23" i="78"/>
  <c r="E23" i="78"/>
  <c r="B23" i="78"/>
  <c r="DP19" i="78"/>
  <c r="DO19" i="78"/>
  <c r="DN19" i="78"/>
  <c r="DM19" i="78"/>
  <c r="DL19" i="78"/>
  <c r="DK19" i="78"/>
  <c r="DJ19" i="78"/>
  <c r="DI19" i="78"/>
  <c r="DH19" i="78"/>
  <c r="DG19" i="78"/>
  <c r="DF19" i="78"/>
  <c r="DE19" i="78"/>
  <c r="DD19" i="78"/>
  <c r="DC19" i="78"/>
  <c r="DB19" i="78"/>
  <c r="DA19" i="78"/>
  <c r="CZ19" i="78"/>
  <c r="CY19" i="78"/>
  <c r="CX19" i="78"/>
  <c r="CW19" i="78"/>
  <c r="CV19" i="78"/>
  <c r="CU19" i="78"/>
  <c r="CT19" i="78"/>
  <c r="CS19" i="78"/>
  <c r="CR19" i="78"/>
  <c r="CQ19" i="78"/>
  <c r="CP19" i="78"/>
  <c r="CK19" i="78"/>
  <c r="CI19" i="78"/>
  <c r="CH19" i="78"/>
  <c r="CG19" i="78"/>
  <c r="CE19" i="78"/>
  <c r="CC19" i="78"/>
  <c r="CB19" i="78"/>
  <c r="CA19" i="78"/>
  <c r="BY19" i="78"/>
  <c r="BW19" i="78"/>
  <c r="BV19" i="78"/>
  <c r="BU19" i="78"/>
  <c r="BS19" i="78"/>
  <c r="V19" i="78"/>
  <c r="T19" i="78"/>
  <c r="S19" i="78"/>
  <c r="Q19" i="78"/>
  <c r="P19" i="78"/>
  <c r="N19" i="78"/>
  <c r="M19" i="78"/>
  <c r="K19" i="78"/>
  <c r="J19" i="78"/>
  <c r="H19" i="78"/>
  <c r="G19" i="78"/>
  <c r="E19" i="78"/>
  <c r="D19" i="78"/>
  <c r="B19" i="78"/>
  <c r="DO18" i="78"/>
  <c r="DI18" i="78"/>
  <c r="DC18" i="78"/>
  <c r="CW18" i="78"/>
  <c r="CQ18" i="78"/>
  <c r="CH18" i="78"/>
  <c r="CB18" i="78"/>
  <c r="BV18" i="78"/>
  <c r="BA18" i="78"/>
  <c r="AY18" i="78"/>
  <c r="AV18" i="78"/>
  <c r="DL18" i="78" s="1"/>
  <c r="AS18" i="78"/>
  <c r="AP18" i="78"/>
  <c r="DF18" i="78" s="1"/>
  <c r="AM18" i="78"/>
  <c r="AJ18" i="78"/>
  <c r="CZ18" i="78" s="1"/>
  <c r="AG18" i="78"/>
  <c r="AD18" i="78"/>
  <c r="CT18" i="78" s="1"/>
  <c r="AA18" i="78"/>
  <c r="U18" i="78"/>
  <c r="CK18" i="78" s="1"/>
  <c r="R18" i="78"/>
  <c r="O18" i="78"/>
  <c r="CE18" i="78" s="1"/>
  <c r="L18" i="78"/>
  <c r="I18" i="78"/>
  <c r="BY18" i="78" s="1"/>
  <c r="F18" i="78"/>
  <c r="C18" i="78"/>
  <c r="BS18" i="78" s="1"/>
  <c r="BB18" i="78" s="1"/>
  <c r="BP18" i="78" s="1"/>
  <c r="DP17" i="78"/>
  <c r="DO17" i="78"/>
  <c r="DN17" i="78"/>
  <c r="DM17" i="78"/>
  <c r="DL17" i="78"/>
  <c r="DK17" i="78"/>
  <c r="DJ17" i="78"/>
  <c r="DI17" i="78"/>
  <c r="DH17" i="78"/>
  <c r="DG17" i="78"/>
  <c r="DF17" i="78"/>
  <c r="DE17" i="78"/>
  <c r="DD17" i="78"/>
  <c r="DC17" i="78"/>
  <c r="DB17" i="78"/>
  <c r="DA17" i="78"/>
  <c r="CZ17" i="78"/>
  <c r="CY17" i="78"/>
  <c r="CX17" i="78"/>
  <c r="CW17" i="78"/>
  <c r="CV17" i="78"/>
  <c r="CU17" i="78"/>
  <c r="CT17" i="78"/>
  <c r="CS17" i="78"/>
  <c r="CR17" i="78"/>
  <c r="CQ17" i="78"/>
  <c r="CP17" i="78"/>
  <c r="CO17" i="78"/>
  <c r="CJ19" i="78" s="1"/>
  <c r="CN17" i="78"/>
  <c r="CM17" i="78"/>
  <c r="CL19" i="78" s="1"/>
  <c r="CH17" i="78"/>
  <c r="CF17" i="78"/>
  <c r="CE17" i="78"/>
  <c r="CD17" i="78"/>
  <c r="CB17" i="78"/>
  <c r="BZ17" i="78"/>
  <c r="BY17" i="78"/>
  <c r="BX17" i="78"/>
  <c r="BV17" i="78"/>
  <c r="BS17" i="78"/>
  <c r="S17" i="78"/>
  <c r="Q17" i="78"/>
  <c r="R16" i="78" s="1"/>
  <c r="CH16" i="78" s="1"/>
  <c r="P17" i="78"/>
  <c r="N17" i="78"/>
  <c r="O16" i="78" s="1"/>
  <c r="M17" i="78"/>
  <c r="K17" i="78"/>
  <c r="J17" i="78"/>
  <c r="H17" i="78"/>
  <c r="I16" i="78" s="1"/>
  <c r="BY16" i="78" s="1"/>
  <c r="G17" i="78"/>
  <c r="E17" i="78"/>
  <c r="F16" i="78" s="1"/>
  <c r="BV16" i="78" s="1"/>
  <c r="D17" i="78"/>
  <c r="B17" i="78"/>
  <c r="C16" i="78" s="1"/>
  <c r="DL16" i="78"/>
  <c r="DF16" i="78"/>
  <c r="CZ16" i="78"/>
  <c r="CT16" i="78"/>
  <c r="CN16" i="78"/>
  <c r="CE16" i="78"/>
  <c r="BS16" i="78"/>
  <c r="BA16" i="78"/>
  <c r="AY16" i="78"/>
  <c r="DO16" i="78" s="1"/>
  <c r="AV16" i="78"/>
  <c r="AS16" i="78"/>
  <c r="DI16" i="78" s="1"/>
  <c r="AP16" i="78"/>
  <c r="AM16" i="78"/>
  <c r="DC16" i="78" s="1"/>
  <c r="AJ16" i="78"/>
  <c r="AG16" i="78"/>
  <c r="CW16" i="78" s="1"/>
  <c r="AD16" i="78"/>
  <c r="AA16" i="78"/>
  <c r="CQ16" i="78" s="1"/>
  <c r="X16" i="78"/>
  <c r="L16" i="78"/>
  <c r="CB16" i="78" s="1"/>
  <c r="DP15" i="78"/>
  <c r="DO15" i="78"/>
  <c r="DN15" i="78"/>
  <c r="DM15" i="78"/>
  <c r="DL15" i="78"/>
  <c r="DK15" i="78"/>
  <c r="DJ15" i="78"/>
  <c r="DI15" i="78"/>
  <c r="DH15" i="78"/>
  <c r="DG15" i="78"/>
  <c r="DF15" i="78"/>
  <c r="DE15" i="78"/>
  <c r="DD15" i="78"/>
  <c r="DC15" i="78"/>
  <c r="DB15" i="78"/>
  <c r="DA15" i="78"/>
  <c r="CZ15" i="78"/>
  <c r="CY15" i="78"/>
  <c r="CX15" i="78"/>
  <c r="CW15" i="78"/>
  <c r="CV15" i="78"/>
  <c r="CU15" i="78"/>
  <c r="CT15" i="78"/>
  <c r="CS15" i="78"/>
  <c r="CR15" i="78"/>
  <c r="CQ15" i="78"/>
  <c r="CP15" i="78"/>
  <c r="CO15" i="78"/>
  <c r="CN15" i="78"/>
  <c r="CM15" i="78"/>
  <c r="CL15" i="78"/>
  <c r="CG17" i="78" s="1"/>
  <c r="CK15" i="78"/>
  <c r="CJ15" i="78"/>
  <c r="CI17" i="78" s="1"/>
  <c r="CE15" i="78"/>
  <c r="CC15" i="78"/>
  <c r="CB15" i="78"/>
  <c r="CA15" i="78"/>
  <c r="BY15" i="78"/>
  <c r="BW15" i="78"/>
  <c r="BV15" i="78"/>
  <c r="BU15" i="78"/>
  <c r="BS15" i="78"/>
  <c r="P15" i="78"/>
  <c r="N15" i="78"/>
  <c r="M15" i="78"/>
  <c r="K15" i="78"/>
  <c r="J15" i="78"/>
  <c r="H15" i="78"/>
  <c r="G15" i="78"/>
  <c r="E15" i="78"/>
  <c r="D15" i="78"/>
  <c r="B15" i="78"/>
  <c r="DO14" i="78"/>
  <c r="DI14" i="78"/>
  <c r="DC14" i="78"/>
  <c r="CW14" i="78"/>
  <c r="CQ14" i="78"/>
  <c r="CK14" i="78"/>
  <c r="CB14" i="78"/>
  <c r="BV14" i="78"/>
  <c r="BA14" i="78"/>
  <c r="AY14" i="78"/>
  <c r="AV14" i="78"/>
  <c r="DL14" i="78" s="1"/>
  <c r="AS14" i="78"/>
  <c r="AP14" i="78"/>
  <c r="DF14" i="78" s="1"/>
  <c r="AM14" i="78"/>
  <c r="AJ14" i="78"/>
  <c r="CZ14" i="78" s="1"/>
  <c r="AG14" i="78"/>
  <c r="AD14" i="78"/>
  <c r="CT14" i="78" s="1"/>
  <c r="AA14" i="78"/>
  <c r="X14" i="78"/>
  <c r="CN14" i="78" s="1"/>
  <c r="U14" i="78"/>
  <c r="O14" i="78"/>
  <c r="CE14" i="78" s="1"/>
  <c r="L14" i="78"/>
  <c r="I14" i="78"/>
  <c r="BY14" i="78" s="1"/>
  <c r="F14" i="78"/>
  <c r="C14" i="78"/>
  <c r="BS14" i="78" s="1"/>
  <c r="DP13" i="78"/>
  <c r="DO13" i="78"/>
  <c r="DN13" i="78"/>
  <c r="DM13" i="78"/>
  <c r="DL13" i="78"/>
  <c r="DK13" i="78"/>
  <c r="DJ13" i="78"/>
  <c r="DI13" i="78"/>
  <c r="DH13" i="78"/>
  <c r="DG13" i="78"/>
  <c r="DF13" i="78"/>
  <c r="DE13" i="78"/>
  <c r="DD13" i="78"/>
  <c r="DC13" i="78"/>
  <c r="DB13" i="78"/>
  <c r="DA13" i="78"/>
  <c r="CZ13" i="78"/>
  <c r="CY13" i="78"/>
  <c r="CX13" i="78"/>
  <c r="CW13" i="78"/>
  <c r="CV13" i="78"/>
  <c r="CU13" i="78"/>
  <c r="CT13" i="78"/>
  <c r="CS13" i="78"/>
  <c r="CR13" i="78"/>
  <c r="CQ13" i="78"/>
  <c r="CP13" i="78"/>
  <c r="CO13" i="78"/>
  <c r="CD19" i="78" s="1"/>
  <c r="CN13" i="78"/>
  <c r="CM13" i="78"/>
  <c r="CF19" i="78" s="1"/>
  <c r="CL13" i="78"/>
  <c r="CK13" i="78"/>
  <c r="CJ13" i="78"/>
  <c r="CI13" i="78"/>
  <c r="CD15" i="78" s="1"/>
  <c r="CH13" i="78"/>
  <c r="CG13" i="78"/>
  <c r="CF15" i="78" s="1"/>
  <c r="CB13" i="78"/>
  <c r="BZ13" i="78"/>
  <c r="BY13" i="78"/>
  <c r="BX13" i="78"/>
  <c r="BV13" i="78"/>
  <c r="BS13" i="78"/>
  <c r="M13" i="78"/>
  <c r="K13" i="78"/>
  <c r="J13" i="78"/>
  <c r="H13" i="78"/>
  <c r="I12" i="78" s="1"/>
  <c r="G13" i="78"/>
  <c r="E13" i="78"/>
  <c r="D13" i="78"/>
  <c r="B13" i="78"/>
  <c r="C12" i="78" s="1"/>
  <c r="DL12" i="78"/>
  <c r="DF12" i="78"/>
  <c r="CZ12" i="78"/>
  <c r="CT12" i="78"/>
  <c r="CN12" i="78"/>
  <c r="CH12" i="78"/>
  <c r="BY12" i="78"/>
  <c r="BS12" i="78"/>
  <c r="BA12" i="78"/>
  <c r="AY12" i="78"/>
  <c r="DO12" i="78" s="1"/>
  <c r="AV12" i="78"/>
  <c r="AS12" i="78"/>
  <c r="DI12" i="78" s="1"/>
  <c r="AP12" i="78"/>
  <c r="AM12" i="78"/>
  <c r="DC12" i="78" s="1"/>
  <c r="AJ12" i="78"/>
  <c r="AG12" i="78"/>
  <c r="CW12" i="78" s="1"/>
  <c r="AD12" i="78"/>
  <c r="AA12" i="78"/>
  <c r="CQ12" i="78" s="1"/>
  <c r="X12" i="78"/>
  <c r="U12" i="78"/>
  <c r="CK12" i="78" s="1"/>
  <c r="R12" i="78"/>
  <c r="L12" i="78"/>
  <c r="CB12" i="78" s="1"/>
  <c r="BB12" i="78" s="1"/>
  <c r="F12" i="78"/>
  <c r="BV12" i="78" s="1"/>
  <c r="DP11" i="78"/>
  <c r="DO11" i="78"/>
  <c r="DN11" i="78"/>
  <c r="DM11" i="78"/>
  <c r="DL11" i="78"/>
  <c r="DK11" i="78"/>
  <c r="DJ11" i="78"/>
  <c r="DI11" i="78"/>
  <c r="DH11" i="78"/>
  <c r="DG11" i="78"/>
  <c r="DF11" i="78"/>
  <c r="DE11" i="78"/>
  <c r="DD11" i="78"/>
  <c r="DC11" i="78"/>
  <c r="DB11" i="78"/>
  <c r="DA11" i="78"/>
  <c r="CZ11" i="78"/>
  <c r="CY11" i="78"/>
  <c r="CX11" i="78"/>
  <c r="CW11" i="78"/>
  <c r="CV11" i="78"/>
  <c r="CU11" i="78"/>
  <c r="CT11" i="78"/>
  <c r="CS11" i="78"/>
  <c r="CR11" i="78"/>
  <c r="CQ11" i="78"/>
  <c r="CP11" i="78"/>
  <c r="CO11" i="78"/>
  <c r="CN11" i="78"/>
  <c r="CM11" i="78"/>
  <c r="CL11" i="78"/>
  <c r="CA17" i="78" s="1"/>
  <c r="CK11" i="78"/>
  <c r="CJ11" i="78"/>
  <c r="CC17" i="78" s="1"/>
  <c r="CI11" i="78"/>
  <c r="CH11" i="78"/>
  <c r="CG11" i="78"/>
  <c r="CF11" i="78"/>
  <c r="CA13" i="78" s="1"/>
  <c r="CE11" i="78"/>
  <c r="CD11" i="78"/>
  <c r="CC13" i="78" s="1"/>
  <c r="BY11" i="78"/>
  <c r="BW11" i="78"/>
  <c r="BV11" i="78"/>
  <c r="BU11" i="78"/>
  <c r="BS11" i="78"/>
  <c r="J11" i="78"/>
  <c r="H11" i="78"/>
  <c r="G11" i="78"/>
  <c r="E11" i="78"/>
  <c r="D11" i="78"/>
  <c r="B11" i="78"/>
  <c r="DO10" i="78"/>
  <c r="DI10" i="78"/>
  <c r="DC10" i="78"/>
  <c r="CW10" i="78"/>
  <c r="CQ10" i="78"/>
  <c r="CK10" i="78"/>
  <c r="CE10" i="78"/>
  <c r="BV10" i="78"/>
  <c r="BA10" i="78"/>
  <c r="AY10" i="78"/>
  <c r="AV10" i="78"/>
  <c r="DL10" i="78" s="1"/>
  <c r="AS10" i="78"/>
  <c r="AP10" i="78"/>
  <c r="DF10" i="78" s="1"/>
  <c r="AM10" i="78"/>
  <c r="AJ10" i="78"/>
  <c r="CZ10" i="78" s="1"/>
  <c r="AG10" i="78"/>
  <c r="AD10" i="78"/>
  <c r="CT10" i="78" s="1"/>
  <c r="AA10" i="78"/>
  <c r="X10" i="78"/>
  <c r="CN10" i="78" s="1"/>
  <c r="U10" i="78"/>
  <c r="R10" i="78"/>
  <c r="CH10" i="78" s="1"/>
  <c r="O10" i="78"/>
  <c r="I10" i="78"/>
  <c r="BY10" i="78" s="1"/>
  <c r="F10" i="78"/>
  <c r="C10" i="78"/>
  <c r="BS10" i="78" s="1"/>
  <c r="DP9" i="78"/>
  <c r="DO9" i="78"/>
  <c r="DN9" i="78"/>
  <c r="DM9" i="78"/>
  <c r="DL9" i="78"/>
  <c r="DK9" i="78"/>
  <c r="DJ9" i="78"/>
  <c r="DI9" i="78"/>
  <c r="DH9" i="78"/>
  <c r="DG9" i="78"/>
  <c r="DF9" i="78"/>
  <c r="DE9" i="78"/>
  <c r="DD9" i="78"/>
  <c r="DC9" i="78"/>
  <c r="DB9" i="78"/>
  <c r="DA9" i="78"/>
  <c r="CZ9" i="78"/>
  <c r="CY9" i="78"/>
  <c r="CX9" i="78"/>
  <c r="CW9" i="78"/>
  <c r="CV9" i="78"/>
  <c r="CU9" i="78"/>
  <c r="CT9" i="78"/>
  <c r="CS9" i="78"/>
  <c r="CR9" i="78"/>
  <c r="CQ9" i="78"/>
  <c r="CP9" i="78"/>
  <c r="CO9" i="78"/>
  <c r="BX19" i="78" s="1"/>
  <c r="CN9" i="78"/>
  <c r="CM9" i="78"/>
  <c r="BZ19" i="78" s="1"/>
  <c r="CL9" i="78"/>
  <c r="CK9" i="78"/>
  <c r="CJ9" i="78"/>
  <c r="CI9" i="78"/>
  <c r="BX15" i="78" s="1"/>
  <c r="CH9" i="78"/>
  <c r="CG9" i="78"/>
  <c r="BZ15" i="78" s="1"/>
  <c r="CF9" i="78"/>
  <c r="CE9" i="78"/>
  <c r="CD9" i="78"/>
  <c r="CC9" i="78"/>
  <c r="BX11" i="78" s="1"/>
  <c r="CB9" i="78"/>
  <c r="CA9" i="78"/>
  <c r="BZ11" i="78" s="1"/>
  <c r="BV9" i="78"/>
  <c r="BS9" i="78"/>
  <c r="G9" i="78"/>
  <c r="E9" i="78"/>
  <c r="D9" i="78"/>
  <c r="B9" i="78"/>
  <c r="C8" i="78" s="1"/>
  <c r="DL8" i="78"/>
  <c r="DF8" i="78"/>
  <c r="CZ8" i="78"/>
  <c r="CT8" i="78"/>
  <c r="CN8" i="78"/>
  <c r="CH8" i="78"/>
  <c r="CB8" i="78"/>
  <c r="BS8" i="78"/>
  <c r="BB8" i="78" s="1"/>
  <c r="BA8" i="78"/>
  <c r="AY8" i="78"/>
  <c r="DO8" i="78" s="1"/>
  <c r="AV8" i="78"/>
  <c r="AS8" i="78"/>
  <c r="DI8" i="78" s="1"/>
  <c r="AP8" i="78"/>
  <c r="AM8" i="78"/>
  <c r="DC8" i="78" s="1"/>
  <c r="AJ8" i="78"/>
  <c r="AG8" i="78"/>
  <c r="CW8" i="78" s="1"/>
  <c r="AD8" i="78"/>
  <c r="AA8" i="78"/>
  <c r="CQ8" i="78" s="1"/>
  <c r="X8" i="78"/>
  <c r="U8" i="78"/>
  <c r="CK8" i="78" s="1"/>
  <c r="R8" i="78"/>
  <c r="O8" i="78"/>
  <c r="CE8" i="78" s="1"/>
  <c r="L8" i="78"/>
  <c r="F8" i="78"/>
  <c r="BV8" i="78" s="1"/>
  <c r="DP7" i="78"/>
  <c r="DO7" i="78"/>
  <c r="DN7" i="78"/>
  <c r="DM7" i="78"/>
  <c r="DL7" i="78"/>
  <c r="DK7" i="78"/>
  <c r="DJ7" i="78"/>
  <c r="DI7" i="78"/>
  <c r="DH7" i="78"/>
  <c r="DG7" i="78"/>
  <c r="DF7" i="78"/>
  <c r="DE7" i="78"/>
  <c r="DD7" i="78"/>
  <c r="DC7" i="78"/>
  <c r="DB7" i="78"/>
  <c r="DA7" i="78"/>
  <c r="CZ7" i="78"/>
  <c r="CY7" i="78"/>
  <c r="CX7" i="78"/>
  <c r="CW7" i="78"/>
  <c r="CV7" i="78"/>
  <c r="CU7" i="78"/>
  <c r="CT7" i="78"/>
  <c r="CS7" i="78"/>
  <c r="CR7" i="78"/>
  <c r="CQ7" i="78"/>
  <c r="CP7" i="78"/>
  <c r="CO7" i="78"/>
  <c r="CN7" i="78"/>
  <c r="CM7" i="78"/>
  <c r="CL7" i="78"/>
  <c r="BU17" i="78" s="1"/>
  <c r="CK7" i="78"/>
  <c r="CJ7" i="78"/>
  <c r="BW17" i="78" s="1"/>
  <c r="CI7" i="78"/>
  <c r="CH7" i="78"/>
  <c r="CG7" i="78"/>
  <c r="CF7" i="78"/>
  <c r="BU13" i="78" s="1"/>
  <c r="CE7" i="78"/>
  <c r="CD7" i="78"/>
  <c r="BW13" i="78" s="1"/>
  <c r="CC7" i="78"/>
  <c r="CB7" i="78"/>
  <c r="CA7" i="78"/>
  <c r="BZ7" i="78"/>
  <c r="BU9" i="78" s="1"/>
  <c r="BY7" i="78"/>
  <c r="BX7" i="78"/>
  <c r="BW9" i="78" s="1"/>
  <c r="BS7" i="78"/>
  <c r="D7" i="78"/>
  <c r="B7" i="78"/>
  <c r="BA6" i="78"/>
  <c r="AY6" i="78"/>
  <c r="DO6" i="78" s="1"/>
  <c r="AV6" i="78"/>
  <c r="DL6" i="78" s="1"/>
  <c r="AS6" i="78"/>
  <c r="DI6" i="78" s="1"/>
  <c r="AP6" i="78"/>
  <c r="DF6" i="78" s="1"/>
  <c r="AM6" i="78"/>
  <c r="DC6" i="78" s="1"/>
  <c r="AJ6" i="78"/>
  <c r="CZ6" i="78" s="1"/>
  <c r="AG6" i="78"/>
  <c r="CW6" i="78" s="1"/>
  <c r="AD6" i="78"/>
  <c r="CT6" i="78" s="1"/>
  <c r="AA6" i="78"/>
  <c r="CQ6" i="78" s="1"/>
  <c r="X6" i="78"/>
  <c r="CN6" i="78" s="1"/>
  <c r="U6" i="78"/>
  <c r="CK6" i="78" s="1"/>
  <c r="R6" i="78"/>
  <c r="CH6" i="78" s="1"/>
  <c r="O6" i="78"/>
  <c r="CE6" i="78" s="1"/>
  <c r="L6" i="78"/>
  <c r="CB6" i="78" s="1"/>
  <c r="I6" i="78"/>
  <c r="BY6" i="78" s="1"/>
  <c r="C6" i="78"/>
  <c r="BS6" i="78" s="1"/>
  <c r="DP5" i="78"/>
  <c r="DO5" i="78"/>
  <c r="DN5" i="78"/>
  <c r="DM5" i="78"/>
  <c r="DL5" i="78"/>
  <c r="DK5" i="78"/>
  <c r="DJ5" i="78"/>
  <c r="DI5" i="78"/>
  <c r="DH5" i="78"/>
  <c r="DG5" i="78"/>
  <c r="DF5" i="78"/>
  <c r="DE5" i="78"/>
  <c r="DD5" i="78"/>
  <c r="DC5" i="78"/>
  <c r="DB5" i="78"/>
  <c r="DA5" i="78"/>
  <c r="CZ5" i="78"/>
  <c r="CY5" i="78"/>
  <c r="CX5" i="78"/>
  <c r="CW5" i="78"/>
  <c r="CV5" i="78"/>
  <c r="CU5" i="78"/>
  <c r="CT5" i="78"/>
  <c r="CS5" i="78"/>
  <c r="CR5" i="78"/>
  <c r="CQ5" i="78"/>
  <c r="CP5" i="78"/>
  <c r="CO5" i="78"/>
  <c r="BR19" i="78" s="1"/>
  <c r="BF18" i="78" s="1"/>
  <c r="BH18" i="78" s="1"/>
  <c r="CN5" i="78"/>
  <c r="CM5" i="78"/>
  <c r="BT19" i="78" s="1"/>
  <c r="BG18" i="78" s="1"/>
  <c r="CL5" i="78"/>
  <c r="BR17" i="78" s="1"/>
  <c r="BF16" i="78" s="1"/>
  <c r="BH16" i="78" s="1"/>
  <c r="CK5" i="78"/>
  <c r="CJ5" i="78"/>
  <c r="BT17" i="78" s="1"/>
  <c r="BG16" i="78" s="1"/>
  <c r="CI5" i="78"/>
  <c r="BR15" i="78" s="1"/>
  <c r="BF14" i="78" s="1"/>
  <c r="BH14" i="78" s="1"/>
  <c r="CH5" i="78"/>
  <c r="CG5" i="78"/>
  <c r="BT15" i="78" s="1"/>
  <c r="BG14" i="78" s="1"/>
  <c r="CF5" i="78"/>
  <c r="BR13" i="78" s="1"/>
  <c r="BF12" i="78" s="1"/>
  <c r="CE5" i="78"/>
  <c r="CD5" i="78"/>
  <c r="BT13" i="78" s="1"/>
  <c r="BG12" i="78" s="1"/>
  <c r="CC5" i="78"/>
  <c r="BR11" i="78" s="1"/>
  <c r="BF10" i="78" s="1"/>
  <c r="BH10" i="78" s="1"/>
  <c r="CB5" i="78"/>
  <c r="CA5" i="78"/>
  <c r="BT11" i="78" s="1"/>
  <c r="BG10" i="78" s="1"/>
  <c r="BZ5" i="78"/>
  <c r="BR9" i="78" s="1"/>
  <c r="BF8" i="78" s="1"/>
  <c r="BY5" i="78"/>
  <c r="BX5" i="78"/>
  <c r="BT9" i="78" s="1"/>
  <c r="BG8" i="78" s="1"/>
  <c r="BW5" i="78"/>
  <c r="BR7" i="78" s="1"/>
  <c r="BF6" i="78" s="1"/>
  <c r="BV5" i="78"/>
  <c r="BU5" i="78"/>
  <c r="BT7" i="78" s="1"/>
  <c r="BG6" i="78" s="1"/>
  <c r="BG4" i="78"/>
  <c r="BF4" i="78"/>
  <c r="BH4" i="78" s="1"/>
  <c r="BA4" i="78"/>
  <c r="AY4" i="78"/>
  <c r="DO4" i="78" s="1"/>
  <c r="AV4" i="78"/>
  <c r="DL4" i="78" s="1"/>
  <c r="AS4" i="78"/>
  <c r="DI4" i="78" s="1"/>
  <c r="AP4" i="78"/>
  <c r="DF4" i="78" s="1"/>
  <c r="AM4" i="78"/>
  <c r="DC4" i="78" s="1"/>
  <c r="AJ4" i="78"/>
  <c r="CZ4" i="78" s="1"/>
  <c r="AG4" i="78"/>
  <c r="CW4" i="78" s="1"/>
  <c r="AD4" i="78"/>
  <c r="CT4" i="78" s="1"/>
  <c r="AA4" i="78"/>
  <c r="CQ4" i="78" s="1"/>
  <c r="X4" i="78"/>
  <c r="CN4" i="78" s="1"/>
  <c r="U4" i="78"/>
  <c r="CK4" i="78" s="1"/>
  <c r="R4" i="78"/>
  <c r="CH4" i="78" s="1"/>
  <c r="O4" i="78"/>
  <c r="CE4" i="78" s="1"/>
  <c r="L4" i="78"/>
  <c r="CB4" i="78" s="1"/>
  <c r="I4" i="78"/>
  <c r="BY4" i="78" s="1"/>
  <c r="F4" i="78"/>
  <c r="BV4" i="78" s="1"/>
  <c r="BB4" i="78" s="1"/>
  <c r="BP4" i="78" s="1"/>
  <c r="AX3" i="78"/>
  <c r="AL3" i="78"/>
  <c r="AI3" i="78"/>
  <c r="AF3" i="78"/>
  <c r="AC3" i="78"/>
  <c r="Z3" i="78"/>
  <c r="W3" i="78"/>
  <c r="T3" i="78"/>
  <c r="Q3" i="78"/>
  <c r="N3" i="78"/>
  <c r="K3" i="78"/>
  <c r="H3" i="78"/>
  <c r="E3" i="78"/>
  <c r="B3" i="78"/>
  <c r="BB18" i="74"/>
  <c r="BB16" i="74"/>
  <c r="BB14" i="74"/>
  <c r="BB12" i="74"/>
  <c r="BB10" i="74"/>
  <c r="BB8" i="74"/>
  <c r="BB6" i="74"/>
  <c r="BB4" i="74"/>
  <c r="BB36" i="74"/>
  <c r="BB34" i="74"/>
  <c r="BB32" i="74"/>
  <c r="BB30" i="74"/>
  <c r="BB28" i="74"/>
  <c r="BB26" i="74"/>
  <c r="BB24" i="74"/>
  <c r="G4" i="74"/>
  <c r="DQ39" i="74"/>
  <c r="DO33" i="74"/>
  <c r="DO29" i="74"/>
  <c r="DQ25" i="74"/>
  <c r="DN39" i="74"/>
  <c r="DL37" i="74"/>
  <c r="DN37" i="74"/>
  <c r="DL35" i="74"/>
  <c r="DL33" i="74"/>
  <c r="DN33" i="74"/>
  <c r="DN31" i="74"/>
  <c r="DN29" i="74"/>
  <c r="DL27" i="74"/>
  <c r="DL25" i="74"/>
  <c r="DI35" i="74"/>
  <c r="DK33" i="74"/>
  <c r="DI29" i="74"/>
  <c r="DI25" i="74"/>
  <c r="DF39" i="74"/>
  <c r="DF37" i="74"/>
  <c r="DH35" i="74"/>
  <c r="DF33" i="74"/>
  <c r="DH33" i="74"/>
  <c r="DF31" i="74"/>
  <c r="DF29" i="74"/>
  <c r="DH27" i="74"/>
  <c r="DH25" i="74"/>
  <c r="DC37" i="74"/>
  <c r="DE37" i="74"/>
  <c r="DE35" i="74"/>
  <c r="DC31" i="74"/>
  <c r="DC29" i="74"/>
  <c r="DC25" i="74"/>
  <c r="DC27" i="74"/>
  <c r="DC39" i="74"/>
  <c r="DC33" i="74"/>
  <c r="DC35" i="74"/>
  <c r="DB39" i="74"/>
  <c r="DB37" i="74"/>
  <c r="CZ35" i="74"/>
  <c r="CZ33" i="74"/>
  <c r="DB33" i="74"/>
  <c r="DB31" i="74"/>
  <c r="DB29" i="74"/>
  <c r="CZ27" i="74"/>
  <c r="CZ25" i="74"/>
  <c r="CW35" i="74"/>
  <c r="CY33" i="74"/>
  <c r="CW25" i="74"/>
  <c r="CT39" i="74"/>
  <c r="CV39" i="74"/>
  <c r="CT35" i="74"/>
  <c r="CV35" i="74"/>
  <c r="CT31" i="74"/>
  <c r="CV31" i="74"/>
  <c r="CV27" i="74"/>
  <c r="CS39" i="74"/>
  <c r="CQ35" i="74"/>
  <c r="CQ31" i="74"/>
  <c r="CQ27" i="74"/>
  <c r="CS25" i="74"/>
  <c r="DP39" i="74"/>
  <c r="DO39" i="74"/>
  <c r="DM39" i="74"/>
  <c r="DL39" i="74"/>
  <c r="DK39" i="74"/>
  <c r="DJ39" i="74"/>
  <c r="DI39" i="74"/>
  <c r="DH39" i="74"/>
  <c r="DG39" i="74"/>
  <c r="DE39" i="74"/>
  <c r="DD39" i="74"/>
  <c r="DA39" i="74"/>
  <c r="CZ39" i="74"/>
  <c r="CY39" i="74"/>
  <c r="CX39" i="74"/>
  <c r="CW39" i="74"/>
  <c r="CU39" i="74"/>
  <c r="CR39" i="74"/>
  <c r="CQ39" i="74"/>
  <c r="CL39" i="74"/>
  <c r="CP37" i="74"/>
  <c r="CK39" i="74" s="1"/>
  <c r="CN35" i="74"/>
  <c r="CJ39" i="74" s="1"/>
  <c r="CI39" i="74"/>
  <c r="CP35" i="74"/>
  <c r="CH39" i="74" s="1"/>
  <c r="CN33" i="74"/>
  <c r="CG39" i="74" s="1"/>
  <c r="CF39" i="74"/>
  <c r="CN31" i="74"/>
  <c r="CD39" i="74" s="1"/>
  <c r="CC39" i="74"/>
  <c r="CP31" i="74"/>
  <c r="CB39" i="74" s="1"/>
  <c r="BZ39" i="74"/>
  <c r="BW39" i="74"/>
  <c r="CN25" i="74"/>
  <c r="BU39" i="74"/>
  <c r="BT39" i="74"/>
  <c r="W39" i="74"/>
  <c r="U39" i="74"/>
  <c r="T39" i="74"/>
  <c r="R39" i="74"/>
  <c r="S38" i="74"/>
  <c r="CI38" i="74" s="1"/>
  <c r="Q39" i="74"/>
  <c r="O39" i="74"/>
  <c r="P38" i="74" s="1"/>
  <c r="CF38" i="74" s="1"/>
  <c r="N39" i="74"/>
  <c r="L39" i="74"/>
  <c r="M38" i="74" s="1"/>
  <c r="CC38" i="74" s="1"/>
  <c r="K39" i="74"/>
  <c r="I39" i="74"/>
  <c r="H39" i="74"/>
  <c r="F39" i="74"/>
  <c r="E39" i="74"/>
  <c r="C39" i="74"/>
  <c r="D38" i="74" s="1"/>
  <c r="BT38" i="74" s="1"/>
  <c r="AZ38" i="74"/>
  <c r="DP38" i="74" s="1"/>
  <c r="AT38" i="74"/>
  <c r="DJ38" i="74" s="1"/>
  <c r="AQ38" i="74"/>
  <c r="DG38" i="74" s="1"/>
  <c r="AH38" i="74"/>
  <c r="CX38" i="74" s="1"/>
  <c r="AE38" i="74"/>
  <c r="CU38" i="74" s="1"/>
  <c r="AW38" i="74"/>
  <c r="DM38" i="74" s="1"/>
  <c r="AN38" i="74"/>
  <c r="DD38" i="74" s="1"/>
  <c r="AK38" i="74"/>
  <c r="DA38" i="74" s="1"/>
  <c r="AB38" i="74"/>
  <c r="CR38" i="74" s="1"/>
  <c r="V38" i="74"/>
  <c r="CL38" i="74" s="1"/>
  <c r="DQ37" i="74"/>
  <c r="DP37" i="74"/>
  <c r="DO37" i="74"/>
  <c r="DM37" i="74"/>
  <c r="DK37" i="74"/>
  <c r="DJ37" i="74"/>
  <c r="DI37" i="74"/>
  <c r="DH37" i="74"/>
  <c r="DG37" i="74"/>
  <c r="DD37" i="74"/>
  <c r="DA37" i="74"/>
  <c r="CZ37" i="74"/>
  <c r="CY37" i="74"/>
  <c r="CX37" i="74"/>
  <c r="CW37" i="74"/>
  <c r="CV37" i="74"/>
  <c r="CU37" i="74"/>
  <c r="CT37" i="74"/>
  <c r="CS37" i="74"/>
  <c r="CR37" i="74"/>
  <c r="CQ37" i="74"/>
  <c r="CO37" i="74"/>
  <c r="CN37" i="74"/>
  <c r="CM39" i="74" s="1"/>
  <c r="CK35" i="74"/>
  <c r="CJ37" i="74" s="1"/>
  <c r="CI37" i="74"/>
  <c r="CF37" i="74"/>
  <c r="CC37" i="74"/>
  <c r="BZ37" i="74"/>
  <c r="BW37" i="74"/>
  <c r="CM27" i="74"/>
  <c r="BV37" i="74" s="1"/>
  <c r="BT37" i="74"/>
  <c r="T37" i="74"/>
  <c r="R37" i="74"/>
  <c r="Q37" i="74"/>
  <c r="O37" i="74"/>
  <c r="P36" i="74" s="1"/>
  <c r="CF36" i="74" s="1"/>
  <c r="N37" i="74"/>
  <c r="L37" i="74"/>
  <c r="K37" i="74"/>
  <c r="I37" i="74"/>
  <c r="H37" i="74"/>
  <c r="F37" i="74"/>
  <c r="E37" i="74"/>
  <c r="C37" i="74"/>
  <c r="AW36" i="74"/>
  <c r="DM36" i="74" s="1"/>
  <c r="AT36" i="74"/>
  <c r="DJ36" i="74" s="1"/>
  <c r="AK36" i="74"/>
  <c r="DA36" i="74" s="1"/>
  <c r="AH36" i="74"/>
  <c r="CX36" i="74" s="1"/>
  <c r="Y36" i="74"/>
  <c r="CO36" i="74" s="1"/>
  <c r="AZ36" i="74"/>
  <c r="DP36" i="74" s="1"/>
  <c r="AQ36" i="74"/>
  <c r="DG36" i="74" s="1"/>
  <c r="AN36" i="74"/>
  <c r="DD36" i="74" s="1"/>
  <c r="AE36" i="74"/>
  <c r="CU36" i="74" s="1"/>
  <c r="AB36" i="74"/>
  <c r="CR36" i="74" s="1"/>
  <c r="DQ35" i="74"/>
  <c r="DP35" i="74"/>
  <c r="DO35" i="74"/>
  <c r="DN35" i="74"/>
  <c r="DM35" i="74"/>
  <c r="DK35" i="74"/>
  <c r="DJ35" i="74"/>
  <c r="DG35" i="74"/>
  <c r="DF35" i="74"/>
  <c r="DD35" i="74"/>
  <c r="DB35" i="74"/>
  <c r="DA35" i="74"/>
  <c r="CY35" i="74"/>
  <c r="CX35" i="74"/>
  <c r="CU35" i="74"/>
  <c r="CS35" i="74"/>
  <c r="CR35" i="74"/>
  <c r="CO35" i="74"/>
  <c r="CM35" i="74"/>
  <c r="CH37" i="74" s="1"/>
  <c r="CL35" i="74"/>
  <c r="CF35" i="74"/>
  <c r="CJ33" i="74"/>
  <c r="CE35" i="74" s="1"/>
  <c r="CH31" i="74"/>
  <c r="CD35" i="74" s="1"/>
  <c r="CC35" i="74"/>
  <c r="CH29" i="74"/>
  <c r="CA35" i="74" s="1"/>
  <c r="BZ35" i="74"/>
  <c r="BW35" i="74"/>
  <c r="BT35" i="74"/>
  <c r="Q35" i="74"/>
  <c r="O35" i="74"/>
  <c r="P34" i="74" s="1"/>
  <c r="CF34" i="74" s="1"/>
  <c r="N35" i="74"/>
  <c r="L35" i="74"/>
  <c r="K35" i="74"/>
  <c r="I35" i="74"/>
  <c r="H35" i="74"/>
  <c r="F35" i="74"/>
  <c r="E35" i="74"/>
  <c r="C35" i="74"/>
  <c r="AW34" i="74"/>
  <c r="DM34" i="74" s="1"/>
  <c r="AT34" i="74"/>
  <c r="DJ34" i="74" s="1"/>
  <c r="AK34" i="74"/>
  <c r="DA34" i="74" s="1"/>
  <c r="AH34" i="74"/>
  <c r="CX34" i="74" s="1"/>
  <c r="AB34" i="74"/>
  <c r="CR34" i="74" s="1"/>
  <c r="V34" i="74"/>
  <c r="CL34" i="74" s="1"/>
  <c r="AZ34" i="74"/>
  <c r="DP34" i="74" s="1"/>
  <c r="AQ34" i="74"/>
  <c r="DG34" i="74" s="1"/>
  <c r="AN34" i="74"/>
  <c r="DD34" i="74" s="1"/>
  <c r="AE34" i="74"/>
  <c r="CU34" i="74" s="1"/>
  <c r="Y34" i="74"/>
  <c r="CO34" i="74" s="1"/>
  <c r="DQ33" i="74"/>
  <c r="DP33" i="74"/>
  <c r="DM33" i="74"/>
  <c r="DJ33" i="74"/>
  <c r="DI33" i="74"/>
  <c r="DG33" i="74"/>
  <c r="DE33" i="74"/>
  <c r="DD33" i="74"/>
  <c r="DA33" i="74"/>
  <c r="CX33" i="74"/>
  <c r="CW33" i="74"/>
  <c r="CV33" i="74"/>
  <c r="CU33" i="74"/>
  <c r="CT33" i="74"/>
  <c r="CS33" i="74"/>
  <c r="CR33" i="74"/>
  <c r="CQ33" i="74"/>
  <c r="CP33" i="74"/>
  <c r="CE39" i="74" s="1"/>
  <c r="CO33" i="74"/>
  <c r="CM33" i="74"/>
  <c r="CE37" i="74" s="1"/>
  <c r="CL33" i="74"/>
  <c r="CK33" i="74"/>
  <c r="CG37" i="74" s="1"/>
  <c r="CI33" i="74"/>
  <c r="CH33" i="74"/>
  <c r="CG35" i="74" s="1"/>
  <c r="CC33" i="74"/>
  <c r="CE29" i="74"/>
  <c r="CA33" i="74" s="1"/>
  <c r="BZ33" i="74"/>
  <c r="CE27" i="74"/>
  <c r="BX33" i="74" s="1"/>
  <c r="BW33" i="74"/>
  <c r="BT33" i="74"/>
  <c r="N33" i="74"/>
  <c r="L33" i="74"/>
  <c r="K33" i="74"/>
  <c r="I33" i="74"/>
  <c r="H33" i="74"/>
  <c r="F33" i="74"/>
  <c r="G32" i="74" s="1"/>
  <c r="BW32" i="74" s="1"/>
  <c r="E33" i="74"/>
  <c r="C33" i="74"/>
  <c r="AQ32" i="74"/>
  <c r="DG32" i="74" s="1"/>
  <c r="AN32" i="74"/>
  <c r="DD32" i="74" s="1"/>
  <c r="AE32" i="74"/>
  <c r="CU32" i="74" s="1"/>
  <c r="AB32" i="74"/>
  <c r="CR32" i="74" s="1"/>
  <c r="S32" i="74"/>
  <c r="CI32" i="74" s="1"/>
  <c r="AZ32" i="74"/>
  <c r="DP32" i="74" s="1"/>
  <c r="AW32" i="74"/>
  <c r="DM32" i="74" s="1"/>
  <c r="AT32" i="74"/>
  <c r="DJ32" i="74" s="1"/>
  <c r="AK32" i="74"/>
  <c r="DA32" i="74" s="1"/>
  <c r="AH32" i="74"/>
  <c r="CX32" i="74" s="1"/>
  <c r="Y32" i="74"/>
  <c r="CO32" i="74" s="1"/>
  <c r="V32" i="74"/>
  <c r="CL32" i="74" s="1"/>
  <c r="DQ31" i="74"/>
  <c r="DP31" i="74"/>
  <c r="DO31" i="74"/>
  <c r="DM31" i="74"/>
  <c r="DL31" i="74"/>
  <c r="DK31" i="74"/>
  <c r="DJ31" i="74"/>
  <c r="DI31" i="74"/>
  <c r="DH31" i="74"/>
  <c r="DG31" i="74"/>
  <c r="DE31" i="74"/>
  <c r="DD31" i="74"/>
  <c r="DA31" i="74"/>
  <c r="CZ31" i="74"/>
  <c r="CY31" i="74"/>
  <c r="CX31" i="74"/>
  <c r="CW31" i="74"/>
  <c r="CU31" i="74"/>
  <c r="CS31" i="74"/>
  <c r="CR31" i="74"/>
  <c r="CO31" i="74"/>
  <c r="CM31" i="74"/>
  <c r="CB37" i="74" s="1"/>
  <c r="CL31" i="74"/>
  <c r="CK31" i="74"/>
  <c r="CD37" i="74" s="1"/>
  <c r="CJ31" i="74"/>
  <c r="CB35" i="74" s="1"/>
  <c r="CI31" i="74"/>
  <c r="CG31" i="74"/>
  <c r="CB33" i="74" s="1"/>
  <c r="CF31" i="74"/>
  <c r="CE31" i="74"/>
  <c r="CD33" i="74" s="1"/>
  <c r="BZ31" i="74"/>
  <c r="CD29" i="74"/>
  <c r="BY31" i="74" s="1"/>
  <c r="BW31" i="74"/>
  <c r="CD27" i="74"/>
  <c r="BV31" i="74" s="1"/>
  <c r="CB25" i="74"/>
  <c r="BU31" i="74" s="1"/>
  <c r="BT31" i="74"/>
  <c r="K31" i="74"/>
  <c r="I31" i="74"/>
  <c r="J30" i="74" s="1"/>
  <c r="BZ30" i="74" s="1"/>
  <c r="H31" i="74"/>
  <c r="F31" i="74"/>
  <c r="E31" i="74"/>
  <c r="C31" i="74"/>
  <c r="AZ30" i="74"/>
  <c r="DP30" i="74" s="1"/>
  <c r="AQ30" i="74"/>
  <c r="DG30" i="74" s="1"/>
  <c r="AH30" i="74"/>
  <c r="CX30" i="74" s="1"/>
  <c r="AE30" i="74"/>
  <c r="CU30" i="74" s="1"/>
  <c r="CD25" i="74"/>
  <c r="BS31" i="74" s="1"/>
  <c r="AW30" i="74"/>
  <c r="DM30" i="74" s="1"/>
  <c r="AT30" i="74"/>
  <c r="DJ30" i="74" s="1"/>
  <c r="AN30" i="74"/>
  <c r="DD30" i="74" s="1"/>
  <c r="AK30" i="74"/>
  <c r="DA30" i="74" s="1"/>
  <c r="AB30" i="74"/>
  <c r="CR30" i="74" s="1"/>
  <c r="Y30" i="74"/>
  <c r="CO30" i="74" s="1"/>
  <c r="V30" i="74"/>
  <c r="CL30" i="74" s="1"/>
  <c r="S30" i="74"/>
  <c r="CI30" i="74" s="1"/>
  <c r="P30" i="74"/>
  <c r="CF30" i="74" s="1"/>
  <c r="DQ29" i="74"/>
  <c r="DP29" i="74"/>
  <c r="DM29" i="74"/>
  <c r="DL29" i="74"/>
  <c r="DK29" i="74"/>
  <c r="DJ29" i="74"/>
  <c r="DH29" i="74"/>
  <c r="DG29" i="74"/>
  <c r="DE29" i="74"/>
  <c r="DD29" i="74"/>
  <c r="DA29" i="74"/>
  <c r="CZ29" i="74"/>
  <c r="CY29" i="74"/>
  <c r="CX29" i="74"/>
  <c r="CW29" i="74"/>
  <c r="CV29" i="74"/>
  <c r="CV25" i="74"/>
  <c r="CT25" i="74"/>
  <c r="CT27" i="74"/>
  <c r="CT29" i="74"/>
  <c r="CU29" i="74"/>
  <c r="CS29" i="74"/>
  <c r="CR29" i="74"/>
  <c r="CQ29" i="74"/>
  <c r="CP29" i="74"/>
  <c r="BY39" i="74" s="1"/>
  <c r="CO29" i="74"/>
  <c r="CN29" i="74"/>
  <c r="CA39" i="74" s="1"/>
  <c r="CM29" i="74"/>
  <c r="BY37" i="74" s="1"/>
  <c r="CL29" i="74"/>
  <c r="CK29" i="74"/>
  <c r="CA37" i="74" s="1"/>
  <c r="CJ29" i="74"/>
  <c r="BY35" i="74" s="1"/>
  <c r="CI29" i="74"/>
  <c r="CG29" i="74"/>
  <c r="BY33" i="74" s="1"/>
  <c r="CF29" i="74"/>
  <c r="CC29" i="74"/>
  <c r="CB29" i="74"/>
  <c r="CA31" i="74" s="1"/>
  <c r="BW29" i="74"/>
  <c r="CA27" i="74"/>
  <c r="BV29" i="74" s="1"/>
  <c r="BT29" i="74"/>
  <c r="H29" i="74"/>
  <c r="F29" i="74"/>
  <c r="E29" i="74"/>
  <c r="C29" i="74"/>
  <c r="AW28" i="74"/>
  <c r="DM28" i="74" s="1"/>
  <c r="AT28" i="74"/>
  <c r="DJ28" i="74" s="1"/>
  <c r="AK28" i="74"/>
  <c r="DA28" i="74" s="1"/>
  <c r="AH28" i="74"/>
  <c r="CX28" i="74" s="1"/>
  <c r="M28" i="74"/>
  <c r="CC28" i="74" s="1"/>
  <c r="AZ28" i="74"/>
  <c r="DP28" i="74" s="1"/>
  <c r="AQ28" i="74"/>
  <c r="DG28" i="74" s="1"/>
  <c r="AN28" i="74"/>
  <c r="DD28" i="74" s="1"/>
  <c r="AE28" i="74"/>
  <c r="CU28" i="74" s="1"/>
  <c r="AB28" i="74"/>
  <c r="CR28" i="74" s="1"/>
  <c r="Y28" i="74"/>
  <c r="CO28" i="74" s="1"/>
  <c r="V28" i="74"/>
  <c r="CL28" i="74" s="1"/>
  <c r="S28" i="74"/>
  <c r="CI28" i="74" s="1"/>
  <c r="P28" i="74"/>
  <c r="CF28" i="74" s="1"/>
  <c r="DQ27" i="74"/>
  <c r="DP27" i="74"/>
  <c r="DO27" i="74"/>
  <c r="DN27" i="74"/>
  <c r="DM27" i="74"/>
  <c r="DK27" i="74"/>
  <c r="DJ27" i="74"/>
  <c r="DI27" i="74"/>
  <c r="DG27" i="74"/>
  <c r="DF27" i="74"/>
  <c r="DE27" i="74"/>
  <c r="DD27" i="74"/>
  <c r="DB27" i="74"/>
  <c r="DA27" i="74"/>
  <c r="CY27" i="74"/>
  <c r="CX27" i="74"/>
  <c r="CW27" i="74"/>
  <c r="CU27" i="74"/>
  <c r="CS27" i="74"/>
  <c r="CR27" i="74"/>
  <c r="CP27" i="74"/>
  <c r="BV39" i="74" s="1"/>
  <c r="CO27" i="74"/>
  <c r="CN27" i="74"/>
  <c r="BX39" i="74" s="1"/>
  <c r="CL27" i="74"/>
  <c r="CK27" i="74"/>
  <c r="BX37" i="74" s="1"/>
  <c r="CJ27" i="74"/>
  <c r="BV35" i="74" s="1"/>
  <c r="CI27" i="74"/>
  <c r="CH27" i="74"/>
  <c r="BX35" i="74" s="1"/>
  <c r="CG27" i="74"/>
  <c r="BV33" i="74" s="1"/>
  <c r="CF27" i="74"/>
  <c r="CC27" i="74"/>
  <c r="CB27" i="74"/>
  <c r="BX31" i="74" s="1"/>
  <c r="BZ27" i="74"/>
  <c r="BY27" i="74"/>
  <c r="BX29" i="74" s="1"/>
  <c r="BT27" i="74"/>
  <c r="BX25" i="74"/>
  <c r="BS27" i="74" s="1"/>
  <c r="E27" i="74"/>
  <c r="C27" i="74"/>
  <c r="AZ26" i="74"/>
  <c r="DP26" i="74" s="1"/>
  <c r="AW26" i="74"/>
  <c r="DM26" i="74" s="1"/>
  <c r="AN26" i="74"/>
  <c r="DD26" i="74" s="1"/>
  <c r="AK26" i="74"/>
  <c r="DA26" i="74" s="1"/>
  <c r="AB26" i="74"/>
  <c r="CR26" i="74" s="1"/>
  <c r="J26" i="74"/>
  <c r="BZ26" i="74" s="1"/>
  <c r="AT26" i="74"/>
  <c r="DJ26" i="74" s="1"/>
  <c r="AQ26" i="74"/>
  <c r="DG26" i="74" s="1"/>
  <c r="AH26" i="74"/>
  <c r="CX26" i="74" s="1"/>
  <c r="AE26" i="74"/>
  <c r="CU26" i="74" s="1"/>
  <c r="Y26" i="74"/>
  <c r="CO26" i="74" s="1"/>
  <c r="V26" i="74"/>
  <c r="CL26" i="74" s="1"/>
  <c r="S26" i="74"/>
  <c r="CI26" i="74" s="1"/>
  <c r="P26" i="74"/>
  <c r="CF26" i="74" s="1"/>
  <c r="M26" i="74"/>
  <c r="CC26" i="74" s="1"/>
  <c r="D26" i="74"/>
  <c r="BT26" i="74" s="1"/>
  <c r="DP25" i="74"/>
  <c r="DO25" i="74"/>
  <c r="DN25" i="74"/>
  <c r="DM25" i="74"/>
  <c r="DK25" i="74"/>
  <c r="DJ25" i="74"/>
  <c r="DG25" i="74"/>
  <c r="DF25" i="74"/>
  <c r="DE25" i="74"/>
  <c r="DD25" i="74"/>
  <c r="DB25" i="74"/>
  <c r="DA25" i="74"/>
  <c r="CY25" i="74"/>
  <c r="CX25" i="74"/>
  <c r="CU25" i="74"/>
  <c r="CR25" i="74"/>
  <c r="CQ25" i="74"/>
  <c r="CP25" i="74"/>
  <c r="BS39" i="74" s="1"/>
  <c r="CO25" i="74"/>
  <c r="CM25" i="74"/>
  <c r="BS37" i="74" s="1"/>
  <c r="CL25" i="74"/>
  <c r="CK25" i="74"/>
  <c r="BU37" i="74" s="1"/>
  <c r="CJ25" i="74"/>
  <c r="BS35" i="74" s="1"/>
  <c r="CI25" i="74"/>
  <c r="CH25" i="74"/>
  <c r="BU35" i="74" s="1"/>
  <c r="CG25" i="74"/>
  <c r="BS33" i="74" s="1"/>
  <c r="CF25" i="74"/>
  <c r="CE25" i="74"/>
  <c r="BU33" i="74" s="1"/>
  <c r="CC25" i="74"/>
  <c r="CA25" i="74"/>
  <c r="BS29" i="74" s="1"/>
  <c r="BZ25" i="74"/>
  <c r="BY25" i="74"/>
  <c r="BU29" i="74" s="1"/>
  <c r="BW25" i="74"/>
  <c r="BV25" i="74"/>
  <c r="BU27" i="74" s="1"/>
  <c r="AQ24" i="74"/>
  <c r="DG24" i="74" s="1"/>
  <c r="AN24" i="74"/>
  <c r="DD24" i="74" s="1"/>
  <c r="AE24" i="74"/>
  <c r="CU24" i="74" s="1"/>
  <c r="AB24" i="74"/>
  <c r="CR24" i="74" s="1"/>
  <c r="G24" i="74"/>
  <c r="BW24" i="74" s="1"/>
  <c r="AZ24" i="74"/>
  <c r="DP24" i="74" s="1"/>
  <c r="AW24" i="74"/>
  <c r="DM24" i="74" s="1"/>
  <c r="AT24" i="74"/>
  <c r="DJ24" i="74" s="1"/>
  <c r="AK24" i="74"/>
  <c r="DA24" i="74" s="1"/>
  <c r="AH24" i="74"/>
  <c r="CX24" i="74" s="1"/>
  <c r="Y24" i="74"/>
  <c r="CO24" i="74" s="1"/>
  <c r="V24" i="74"/>
  <c r="CL24" i="74" s="1"/>
  <c r="S24" i="74"/>
  <c r="CI24" i="74" s="1"/>
  <c r="P24" i="74"/>
  <c r="CF24" i="74" s="1"/>
  <c r="M24" i="74"/>
  <c r="CC24" i="74" s="1"/>
  <c r="J24" i="74"/>
  <c r="BZ24" i="74" s="1"/>
  <c r="AY23" i="74"/>
  <c r="AM23" i="74"/>
  <c r="AJ23" i="74"/>
  <c r="AG23" i="74"/>
  <c r="AD23" i="74"/>
  <c r="AA23" i="74"/>
  <c r="X23" i="74"/>
  <c r="U23" i="74"/>
  <c r="R23" i="74"/>
  <c r="O23" i="74"/>
  <c r="L23" i="74"/>
  <c r="I23" i="74"/>
  <c r="F23" i="74"/>
  <c r="C23" i="74"/>
  <c r="DO19" i="74"/>
  <c r="DO17" i="74"/>
  <c r="DO15" i="74"/>
  <c r="DQ15" i="74"/>
  <c r="DQ13" i="74"/>
  <c r="DO9" i="74"/>
  <c r="DQ7" i="74"/>
  <c r="DQ5" i="74"/>
  <c r="DL19" i="74"/>
  <c r="DN17" i="74"/>
  <c r="DL15" i="74"/>
  <c r="DL13" i="74"/>
  <c r="DN11" i="74"/>
  <c r="DK19" i="74"/>
  <c r="DK17" i="74"/>
  <c r="DI15" i="74"/>
  <c r="DI13" i="74"/>
  <c r="DK11" i="74"/>
  <c r="DK9" i="74"/>
  <c r="DI5" i="74"/>
  <c r="DF19" i="74"/>
  <c r="DF17" i="74"/>
  <c r="DH15" i="74"/>
  <c r="DH13" i="74"/>
  <c r="DF11" i="74"/>
  <c r="DF9" i="74"/>
  <c r="DH7" i="74"/>
  <c r="DH5" i="74"/>
  <c r="DC19" i="74"/>
  <c r="DC17" i="74"/>
  <c r="DE15" i="74"/>
  <c r="DE13" i="74"/>
  <c r="DC11" i="74"/>
  <c r="DC9" i="74"/>
  <c r="DE7" i="74"/>
  <c r="DE5" i="74"/>
  <c r="DB19" i="74"/>
  <c r="DB17" i="74"/>
  <c r="CZ15" i="74"/>
  <c r="CZ13" i="74"/>
  <c r="DB11" i="74"/>
  <c r="DB9" i="74"/>
  <c r="CZ7" i="74"/>
  <c r="CZ5" i="74"/>
  <c r="CZ9" i="74"/>
  <c r="CZ19" i="74"/>
  <c r="CZ11" i="74"/>
  <c r="CZ17" i="74"/>
  <c r="CY19" i="74"/>
  <c r="CY17" i="74"/>
  <c r="CW15" i="74"/>
  <c r="CW13" i="74"/>
  <c r="CY11" i="74"/>
  <c r="CY9" i="74"/>
  <c r="CW7" i="74"/>
  <c r="CW5" i="74"/>
  <c r="CT19" i="74"/>
  <c r="CV15" i="74"/>
  <c r="CT11" i="74"/>
  <c r="CV7" i="74"/>
  <c r="CQ19" i="74"/>
  <c r="CQ17" i="74"/>
  <c r="CS15" i="74"/>
  <c r="CS13" i="74"/>
  <c r="CQ11" i="74"/>
  <c r="CQ9" i="74"/>
  <c r="CS9" i="74"/>
  <c r="CS7" i="74"/>
  <c r="CS5" i="74"/>
  <c r="DQ19" i="74"/>
  <c r="DP19" i="74"/>
  <c r="DN19" i="74"/>
  <c r="DM19" i="74"/>
  <c r="DJ19" i="74"/>
  <c r="DI19" i="74"/>
  <c r="DH19" i="74"/>
  <c r="DG19" i="74"/>
  <c r="DE19" i="74"/>
  <c r="DD19" i="74"/>
  <c r="DA19" i="74"/>
  <c r="CX19" i="74"/>
  <c r="CW19" i="74"/>
  <c r="CV19" i="74"/>
  <c r="CU19" i="74"/>
  <c r="CS19" i="74"/>
  <c r="CR19" i="74"/>
  <c r="CL19" i="74"/>
  <c r="CI19" i="74"/>
  <c r="CN13" i="74"/>
  <c r="CG19" i="74" s="1"/>
  <c r="CF19" i="74"/>
  <c r="CC19" i="74"/>
  <c r="BZ19" i="74"/>
  <c r="BW19" i="74"/>
  <c r="CN5" i="74"/>
  <c r="BU19" i="74" s="1"/>
  <c r="BT19" i="74"/>
  <c r="W19" i="74"/>
  <c r="U19" i="74"/>
  <c r="T19" i="74"/>
  <c r="R19" i="74"/>
  <c r="Q19" i="74"/>
  <c r="O19" i="74"/>
  <c r="N19" i="74"/>
  <c r="L19" i="74"/>
  <c r="K19" i="74"/>
  <c r="I19" i="74"/>
  <c r="H19" i="74"/>
  <c r="F19" i="74"/>
  <c r="E19" i="74"/>
  <c r="C19" i="74"/>
  <c r="AT18" i="74"/>
  <c r="DJ18" i="74" s="1"/>
  <c r="AQ18" i="74"/>
  <c r="DG18" i="74" s="1"/>
  <c r="AH18" i="74"/>
  <c r="CX18" i="74" s="1"/>
  <c r="AE18" i="74"/>
  <c r="CU18" i="74" s="1"/>
  <c r="AZ18" i="74"/>
  <c r="DP18" i="74" s="1"/>
  <c r="AW18" i="74"/>
  <c r="DM18" i="74" s="1"/>
  <c r="AN18" i="74"/>
  <c r="DD18" i="74" s="1"/>
  <c r="AK18" i="74"/>
  <c r="DA18" i="74" s="1"/>
  <c r="AB18" i="74"/>
  <c r="CR18" i="74" s="1"/>
  <c r="DQ17" i="74"/>
  <c r="DP17" i="74"/>
  <c r="DM17" i="74"/>
  <c r="DL17" i="74"/>
  <c r="DJ17" i="74"/>
  <c r="DI17" i="74"/>
  <c r="DH17" i="74"/>
  <c r="DG17" i="74"/>
  <c r="DE17" i="74"/>
  <c r="DD17" i="74"/>
  <c r="DA17" i="74"/>
  <c r="CX17" i="74"/>
  <c r="CW17" i="74"/>
  <c r="CV17" i="74"/>
  <c r="CU17" i="74"/>
  <c r="CT17" i="74"/>
  <c r="CS17" i="74"/>
  <c r="CR17" i="74"/>
  <c r="CP17" i="74"/>
  <c r="CK19" i="74" s="1"/>
  <c r="CO17" i="74"/>
  <c r="CN17" i="74"/>
  <c r="CM19" i="74" s="1"/>
  <c r="CI17" i="74"/>
  <c r="CF17" i="74"/>
  <c r="CC17" i="74"/>
  <c r="BZ17" i="74"/>
  <c r="BW17" i="74"/>
  <c r="CK5" i="74"/>
  <c r="BU17" i="74" s="1"/>
  <c r="BT17" i="74"/>
  <c r="T17" i="74"/>
  <c r="R17" i="74"/>
  <c r="Q17" i="74"/>
  <c r="O17" i="74"/>
  <c r="N17" i="74"/>
  <c r="L17" i="74"/>
  <c r="K17" i="74"/>
  <c r="I17" i="74"/>
  <c r="H17" i="74"/>
  <c r="F17" i="74"/>
  <c r="E17" i="74"/>
  <c r="C17" i="74"/>
  <c r="AZ16" i="74"/>
  <c r="DP16" i="74" s="1"/>
  <c r="AW16" i="74"/>
  <c r="DM16" i="74" s="1"/>
  <c r="AN16" i="74"/>
  <c r="DD16" i="74" s="1"/>
  <c r="AK16" i="74"/>
  <c r="DA16" i="74" s="1"/>
  <c r="AB16" i="74"/>
  <c r="CR16" i="74" s="1"/>
  <c r="AT16" i="74"/>
  <c r="DJ16" i="74" s="1"/>
  <c r="AQ16" i="74"/>
  <c r="DG16" i="74" s="1"/>
  <c r="AH16" i="74"/>
  <c r="CX16" i="74" s="1"/>
  <c r="AE16" i="74"/>
  <c r="CU16" i="74" s="1"/>
  <c r="Y16" i="74"/>
  <c r="CO16" i="74" s="1"/>
  <c r="DP15" i="74"/>
  <c r="DN15" i="74"/>
  <c r="DM15" i="74"/>
  <c r="DK15" i="74"/>
  <c r="DJ15" i="74"/>
  <c r="DG15" i="74"/>
  <c r="DF15" i="74"/>
  <c r="DD15" i="74"/>
  <c r="DC15" i="74"/>
  <c r="DB15" i="74"/>
  <c r="DA15" i="74"/>
  <c r="CY15" i="74"/>
  <c r="CX15" i="74"/>
  <c r="CU15" i="74"/>
  <c r="CT15" i="74"/>
  <c r="CR15" i="74"/>
  <c r="CQ15" i="74"/>
  <c r="CP15" i="74"/>
  <c r="CH19" i="74" s="1"/>
  <c r="CO15" i="74"/>
  <c r="CN15" i="74"/>
  <c r="CJ19" i="74" s="1"/>
  <c r="CM15" i="74"/>
  <c r="CH17" i="74" s="1"/>
  <c r="CL15" i="74"/>
  <c r="CK15" i="74"/>
  <c r="CJ17" i="74" s="1"/>
  <c r="CF15" i="74"/>
  <c r="CJ13" i="74"/>
  <c r="CE15" i="74" s="1"/>
  <c r="CC15" i="74"/>
  <c r="BZ15" i="74"/>
  <c r="BW15" i="74"/>
  <c r="BT15" i="74"/>
  <c r="CJ5" i="74"/>
  <c r="BS15" i="74" s="1"/>
  <c r="Q15" i="74"/>
  <c r="O15" i="74"/>
  <c r="N15" i="74"/>
  <c r="L15" i="74"/>
  <c r="K15" i="74"/>
  <c r="I15" i="74"/>
  <c r="H15" i="74"/>
  <c r="F15" i="74"/>
  <c r="E15" i="74"/>
  <c r="C15" i="74"/>
  <c r="AZ14" i="74"/>
  <c r="DP14" i="74" s="1"/>
  <c r="AW14" i="74"/>
  <c r="DM14" i="74" s="1"/>
  <c r="AN14" i="74"/>
  <c r="DD14" i="74" s="1"/>
  <c r="AK14" i="74"/>
  <c r="DA14" i="74" s="1"/>
  <c r="AB14" i="74"/>
  <c r="CR14" i="74" s="1"/>
  <c r="Y14" i="74"/>
  <c r="CO14" i="74" s="1"/>
  <c r="AT14" i="74"/>
  <c r="DJ14" i="74" s="1"/>
  <c r="AQ14" i="74"/>
  <c r="DG14" i="74" s="1"/>
  <c r="AH14" i="74"/>
  <c r="CX14" i="74" s="1"/>
  <c r="AE14" i="74"/>
  <c r="CU14" i="74" s="1"/>
  <c r="V14" i="74"/>
  <c r="CL14" i="74" s="1"/>
  <c r="DP13" i="74"/>
  <c r="DO13" i="74"/>
  <c r="DN13" i="74"/>
  <c r="DM13" i="74"/>
  <c r="DK13" i="74"/>
  <c r="DJ13" i="74"/>
  <c r="DG13" i="74"/>
  <c r="DF13" i="74"/>
  <c r="DD13" i="74"/>
  <c r="DC13" i="74"/>
  <c r="DB13" i="74"/>
  <c r="DA13" i="74"/>
  <c r="CY13" i="74"/>
  <c r="CX13" i="74"/>
  <c r="CV13" i="74"/>
  <c r="CU13" i="74"/>
  <c r="CT13" i="74"/>
  <c r="CR13" i="74"/>
  <c r="CQ13" i="74"/>
  <c r="CP13" i="74"/>
  <c r="CE19" i="74" s="1"/>
  <c r="CO13" i="74"/>
  <c r="CM13" i="74"/>
  <c r="CE17" i="74" s="1"/>
  <c r="CL13" i="74"/>
  <c r="CK13" i="74"/>
  <c r="CG17" i="74" s="1"/>
  <c r="CI13" i="74"/>
  <c r="CH13" i="74"/>
  <c r="CG15" i="74" s="1"/>
  <c r="CC13" i="74"/>
  <c r="BZ13" i="74"/>
  <c r="BW13" i="74"/>
  <c r="BT13" i="74"/>
  <c r="N13" i="74"/>
  <c r="L13" i="74"/>
  <c r="K13" i="74"/>
  <c r="I13" i="74"/>
  <c r="H13" i="74"/>
  <c r="F13" i="74"/>
  <c r="E13" i="74"/>
  <c r="C13" i="74"/>
  <c r="AT12" i="74"/>
  <c r="DJ12" i="74" s="1"/>
  <c r="AQ12" i="74"/>
  <c r="DG12" i="74" s="1"/>
  <c r="AH12" i="74"/>
  <c r="CX12" i="74" s="1"/>
  <c r="AE12" i="74"/>
  <c r="CU12" i="74" s="1"/>
  <c r="AZ12" i="74"/>
  <c r="DP12" i="74" s="1"/>
  <c r="AW12" i="74"/>
  <c r="DM12" i="74" s="1"/>
  <c r="AN12" i="74"/>
  <c r="DD12" i="74" s="1"/>
  <c r="AK12" i="74"/>
  <c r="DA12" i="74" s="1"/>
  <c r="AB12" i="74"/>
  <c r="CR12" i="74" s="1"/>
  <c r="Y12" i="74"/>
  <c r="CO12" i="74" s="1"/>
  <c r="V12" i="74"/>
  <c r="CL12" i="74" s="1"/>
  <c r="S12" i="74"/>
  <c r="CI12" i="74" s="1"/>
  <c r="DQ11" i="74"/>
  <c r="DP11" i="74"/>
  <c r="DO11" i="74"/>
  <c r="DM11" i="74"/>
  <c r="DL11" i="74"/>
  <c r="DJ11" i="74"/>
  <c r="DI11" i="74"/>
  <c r="DH11" i="74"/>
  <c r="DG11" i="74"/>
  <c r="DE11" i="74"/>
  <c r="DD11" i="74"/>
  <c r="DA11" i="74"/>
  <c r="CX11" i="74"/>
  <c r="CW11" i="74"/>
  <c r="CV11" i="74"/>
  <c r="CU11" i="74"/>
  <c r="CS11" i="74"/>
  <c r="CR11" i="74"/>
  <c r="CP11" i="74"/>
  <c r="CB19" i="74" s="1"/>
  <c r="CO11" i="74"/>
  <c r="CN11" i="74"/>
  <c r="CD19" i="74" s="1"/>
  <c r="CM11" i="74"/>
  <c r="CB17" i="74" s="1"/>
  <c r="CL11" i="74"/>
  <c r="CK11" i="74"/>
  <c r="CD17" i="74" s="1"/>
  <c r="CJ11" i="74"/>
  <c r="CB15" i="74" s="1"/>
  <c r="CI11" i="74"/>
  <c r="CH11" i="74"/>
  <c r="CD15" i="74" s="1"/>
  <c r="CG11" i="74"/>
  <c r="CB13" i="74" s="1"/>
  <c r="CF11" i="74"/>
  <c r="CE11" i="74"/>
  <c r="CD13" i="74" s="1"/>
  <c r="BZ11" i="74"/>
  <c r="BW11" i="74"/>
  <c r="BT11" i="74"/>
  <c r="K11" i="74"/>
  <c r="I11" i="74"/>
  <c r="H11" i="74"/>
  <c r="F11" i="74"/>
  <c r="E11" i="74"/>
  <c r="C11" i="74"/>
  <c r="AT10" i="74"/>
  <c r="DJ10" i="74" s="1"/>
  <c r="AQ10" i="74"/>
  <c r="DG10" i="74" s="1"/>
  <c r="AH10" i="74"/>
  <c r="CX10" i="74" s="1"/>
  <c r="AE10" i="74"/>
  <c r="CU10" i="74" s="1"/>
  <c r="V10" i="74"/>
  <c r="CL10" i="74" s="1"/>
  <c r="AZ10" i="74"/>
  <c r="DP10" i="74" s="1"/>
  <c r="AW10" i="74"/>
  <c r="DM10" i="74" s="1"/>
  <c r="AN10" i="74"/>
  <c r="DD10" i="74" s="1"/>
  <c r="AK10" i="74"/>
  <c r="DA10" i="74" s="1"/>
  <c r="AB10" i="74"/>
  <c r="CR10" i="74" s="1"/>
  <c r="Y10" i="74"/>
  <c r="CO10" i="74" s="1"/>
  <c r="S10" i="74"/>
  <c r="CI10" i="74" s="1"/>
  <c r="P10" i="74"/>
  <c r="CF10" i="74" s="1"/>
  <c r="DQ9" i="74"/>
  <c r="DP9" i="74"/>
  <c r="DN9" i="74"/>
  <c r="DM9" i="74"/>
  <c r="DL9" i="74"/>
  <c r="DJ9" i="74"/>
  <c r="DI9" i="74"/>
  <c r="DH9" i="74"/>
  <c r="DG9" i="74"/>
  <c r="DE9" i="74"/>
  <c r="DD9" i="74"/>
  <c r="DA9" i="74"/>
  <c r="CX9" i="74"/>
  <c r="CW9" i="74"/>
  <c r="CV9" i="74"/>
  <c r="CU9" i="74"/>
  <c r="CT9" i="74"/>
  <c r="CR9" i="74"/>
  <c r="CP9" i="74"/>
  <c r="BY19" i="74" s="1"/>
  <c r="CO9" i="74"/>
  <c r="CN9" i="74"/>
  <c r="CA19" i="74" s="1"/>
  <c r="CM9" i="74"/>
  <c r="BY17" i="74" s="1"/>
  <c r="CL9" i="74"/>
  <c r="CK9" i="74"/>
  <c r="CA17" i="74" s="1"/>
  <c r="CJ9" i="74"/>
  <c r="BY15" i="74" s="1"/>
  <c r="CI9" i="74"/>
  <c r="CH9" i="74"/>
  <c r="CA15" i="74" s="1"/>
  <c r="CG9" i="74"/>
  <c r="BY13" i="74" s="1"/>
  <c r="CF9" i="74"/>
  <c r="CE9" i="74"/>
  <c r="CA13" i="74" s="1"/>
  <c r="CD9" i="74"/>
  <c r="BY11" i="74" s="1"/>
  <c r="CC9" i="74"/>
  <c r="CB9" i="74"/>
  <c r="CA11" i="74" s="1"/>
  <c r="BW9" i="74"/>
  <c r="BY5" i="74"/>
  <c r="BU9" i="74" s="1"/>
  <c r="BT9" i="74"/>
  <c r="H9" i="74"/>
  <c r="F9" i="74"/>
  <c r="E9" i="74"/>
  <c r="C9" i="74"/>
  <c r="AZ8" i="74"/>
  <c r="DP8" i="74" s="1"/>
  <c r="AW8" i="74"/>
  <c r="DM8" i="74" s="1"/>
  <c r="AN8" i="74"/>
  <c r="DD8" i="74" s="1"/>
  <c r="AK8" i="74"/>
  <c r="DA8" i="74" s="1"/>
  <c r="AB8" i="74"/>
  <c r="CR8" i="74" s="1"/>
  <c r="AT8" i="74"/>
  <c r="DJ8" i="74" s="1"/>
  <c r="AQ8" i="74"/>
  <c r="DG8" i="74" s="1"/>
  <c r="AH8" i="74"/>
  <c r="CX8" i="74" s="1"/>
  <c r="AE8" i="74"/>
  <c r="CU8" i="74" s="1"/>
  <c r="Y8" i="74"/>
  <c r="CO8" i="74" s="1"/>
  <c r="V8" i="74"/>
  <c r="CL8" i="74" s="1"/>
  <c r="S8" i="74"/>
  <c r="CI8" i="74" s="1"/>
  <c r="P8" i="74"/>
  <c r="CF8" i="74" s="1"/>
  <c r="M8" i="74"/>
  <c r="CC8" i="74" s="1"/>
  <c r="DP7" i="74"/>
  <c r="DO7" i="74"/>
  <c r="DN7" i="74"/>
  <c r="DN5" i="74"/>
  <c r="DM7" i="74"/>
  <c r="DL7" i="74"/>
  <c r="DK7" i="74"/>
  <c r="DJ7" i="74"/>
  <c r="DI7" i="74"/>
  <c r="DG7" i="74"/>
  <c r="DF7" i="74"/>
  <c r="DD7" i="74"/>
  <c r="DC7" i="74"/>
  <c r="DB7" i="74"/>
  <c r="DB5" i="74"/>
  <c r="DA7" i="74"/>
  <c r="CY7" i="74"/>
  <c r="CX7" i="74"/>
  <c r="CU7" i="74"/>
  <c r="CT7" i="74"/>
  <c r="CR7" i="74"/>
  <c r="CQ7" i="74"/>
  <c r="CP7" i="74"/>
  <c r="BV19" i="74" s="1"/>
  <c r="CO7" i="74"/>
  <c r="CN7" i="74"/>
  <c r="BX19" i="74" s="1"/>
  <c r="CM7" i="74"/>
  <c r="BV17" i="74" s="1"/>
  <c r="CL7" i="74"/>
  <c r="CK7" i="74"/>
  <c r="BX17" i="74" s="1"/>
  <c r="CJ7" i="74"/>
  <c r="BV15" i="74" s="1"/>
  <c r="CI7" i="74"/>
  <c r="CH7" i="74"/>
  <c r="BX15" i="74" s="1"/>
  <c r="CG7" i="74"/>
  <c r="BV13" i="74" s="1"/>
  <c r="CF7" i="74"/>
  <c r="CE7" i="74"/>
  <c r="BX13" i="74" s="1"/>
  <c r="CD7" i="74"/>
  <c r="BV11" i="74" s="1"/>
  <c r="CC7" i="74"/>
  <c r="CB7" i="74"/>
  <c r="BX11" i="74" s="1"/>
  <c r="CA7" i="74"/>
  <c r="BV9" i="74" s="1"/>
  <c r="BZ7" i="74"/>
  <c r="BY7" i="74"/>
  <c r="BX9" i="74" s="1"/>
  <c r="BT7" i="74"/>
  <c r="E7" i="74"/>
  <c r="C7" i="74"/>
  <c r="AZ6" i="74"/>
  <c r="DP6" i="74" s="1"/>
  <c r="AW6" i="74"/>
  <c r="DM6" i="74" s="1"/>
  <c r="AN6" i="74"/>
  <c r="DD6" i="74" s="1"/>
  <c r="AK6" i="74"/>
  <c r="DA6" i="74" s="1"/>
  <c r="AB6" i="74"/>
  <c r="CR6" i="74" s="1"/>
  <c r="M6" i="74"/>
  <c r="CC6" i="74" s="1"/>
  <c r="AT6" i="74"/>
  <c r="DJ6" i="74" s="1"/>
  <c r="AQ6" i="74"/>
  <c r="DG6" i="74" s="1"/>
  <c r="AH6" i="74"/>
  <c r="CX6" i="74" s="1"/>
  <c r="AE6" i="74"/>
  <c r="CU6" i="74" s="1"/>
  <c r="Y6" i="74"/>
  <c r="CO6" i="74" s="1"/>
  <c r="V6" i="74"/>
  <c r="CL6" i="74" s="1"/>
  <c r="S6" i="74"/>
  <c r="CI6" i="74" s="1"/>
  <c r="P6" i="74"/>
  <c r="CF6" i="74" s="1"/>
  <c r="J6" i="74"/>
  <c r="BZ6" i="74" s="1"/>
  <c r="DP5" i="74"/>
  <c r="DO5" i="74"/>
  <c r="DM5" i="74"/>
  <c r="DL5" i="74"/>
  <c r="DK5" i="74"/>
  <c r="DJ5" i="74"/>
  <c r="DG5" i="74"/>
  <c r="DF5" i="74"/>
  <c r="DD5" i="74"/>
  <c r="DC5" i="74"/>
  <c r="DA5" i="74"/>
  <c r="CY5" i="74"/>
  <c r="CX5" i="74"/>
  <c r="CV5" i="74"/>
  <c r="CU5" i="74"/>
  <c r="CT5" i="74"/>
  <c r="CR5" i="74"/>
  <c r="CQ5" i="74"/>
  <c r="CP5" i="74"/>
  <c r="BS19" i="74" s="1"/>
  <c r="CO5" i="74"/>
  <c r="CM5" i="74"/>
  <c r="BS17" i="74" s="1"/>
  <c r="CL5" i="74"/>
  <c r="CI5" i="74"/>
  <c r="CH5" i="74"/>
  <c r="BU15" i="74" s="1"/>
  <c r="CG5" i="74"/>
  <c r="BS13" i="74" s="1"/>
  <c r="CF5" i="74"/>
  <c r="CE5" i="74"/>
  <c r="BU13" i="74" s="1"/>
  <c r="CD5" i="74"/>
  <c r="BS11" i="74" s="1"/>
  <c r="CC5" i="74"/>
  <c r="CB5" i="74"/>
  <c r="BU11" i="74" s="1"/>
  <c r="CA5" i="74"/>
  <c r="BS9" i="74" s="1"/>
  <c r="BZ5" i="74"/>
  <c r="BX5" i="74"/>
  <c r="BS7" i="74" s="1"/>
  <c r="BW5" i="74"/>
  <c r="BV5" i="74"/>
  <c r="BU7" i="74" s="1"/>
  <c r="AT4" i="74"/>
  <c r="DJ4" i="74" s="1"/>
  <c r="AQ4" i="74"/>
  <c r="DG4" i="74" s="1"/>
  <c r="AH4" i="74"/>
  <c r="CX4" i="74" s="1"/>
  <c r="AE4" i="74"/>
  <c r="CU4" i="74" s="1"/>
  <c r="BW4" i="74"/>
  <c r="AZ4" i="74"/>
  <c r="DP4" i="74" s="1"/>
  <c r="AW4" i="74"/>
  <c r="DM4" i="74" s="1"/>
  <c r="AN4" i="74"/>
  <c r="DD4" i="74" s="1"/>
  <c r="AK4" i="74"/>
  <c r="DA4" i="74" s="1"/>
  <c r="AB4" i="74"/>
  <c r="CR4" i="74" s="1"/>
  <c r="Y4" i="74"/>
  <c r="CO4" i="74" s="1"/>
  <c r="V4" i="74"/>
  <c r="CL4" i="74" s="1"/>
  <c r="S4" i="74"/>
  <c r="CI4" i="74" s="1"/>
  <c r="P4" i="74"/>
  <c r="CF4" i="74" s="1"/>
  <c r="M4" i="74"/>
  <c r="CC4" i="74" s="1"/>
  <c r="J4" i="74"/>
  <c r="BZ4" i="74" s="1"/>
  <c r="AY3" i="74"/>
  <c r="AM3" i="74"/>
  <c r="AJ3" i="74"/>
  <c r="AG3" i="74"/>
  <c r="AD3" i="74"/>
  <c r="AA3" i="74"/>
  <c r="X3" i="74"/>
  <c r="U3" i="74"/>
  <c r="R3" i="74"/>
  <c r="O3" i="74"/>
  <c r="L3" i="74"/>
  <c r="I3" i="74"/>
  <c r="F3" i="74"/>
  <c r="C3" i="74"/>
  <c r="G28" i="74" l="1"/>
  <c r="BW28" i="74" s="1"/>
  <c r="D30" i="74"/>
  <c r="BT30" i="74" s="1"/>
  <c r="J34" i="74"/>
  <c r="BZ34" i="74" s="1"/>
  <c r="S36" i="74"/>
  <c r="CI36" i="74" s="1"/>
  <c r="BH8" i="78"/>
  <c r="BH12" i="78"/>
  <c r="BP8" i="78"/>
  <c r="BP12" i="78"/>
  <c r="BH6" i="78"/>
  <c r="BB6" i="78"/>
  <c r="BP6" i="78" s="1"/>
  <c r="BB16" i="78"/>
  <c r="BP16" i="78" s="1"/>
  <c r="BB10" i="78"/>
  <c r="BP10" i="78" s="1"/>
  <c r="BB14" i="78"/>
  <c r="BP14" i="78" s="1"/>
  <c r="BI14" i="78" s="1"/>
  <c r="BH26" i="78"/>
  <c r="BH30" i="78"/>
  <c r="BH34" i="78"/>
  <c r="BP34" i="78" s="1"/>
  <c r="BH38" i="78"/>
  <c r="BP38" i="78" s="1"/>
  <c r="BP26" i="78"/>
  <c r="BP28" i="78"/>
  <c r="BF28" i="78"/>
  <c r="BH28" i="78" s="1"/>
  <c r="BP30" i="78"/>
  <c r="BF24" i="78"/>
  <c r="BH24" i="78" s="1"/>
  <c r="BP24" i="78" s="1"/>
  <c r="BG32" i="78"/>
  <c r="BH32" i="78" s="1"/>
  <c r="BG36" i="78"/>
  <c r="BH36" i="78" s="1"/>
  <c r="BP36" i="78" s="1"/>
  <c r="BB32" i="78"/>
  <c r="BC4" i="74"/>
  <c r="BG24" i="74"/>
  <c r="BH6" i="74"/>
  <c r="BG6" i="74"/>
  <c r="BH12" i="74"/>
  <c r="D6" i="74"/>
  <c r="BT6" i="74" s="1"/>
  <c r="BC6" i="74" s="1"/>
  <c r="D8" i="74"/>
  <c r="BT8" i="74" s="1"/>
  <c r="G8" i="74"/>
  <c r="BW8" i="74" s="1"/>
  <c r="G14" i="74"/>
  <c r="BW14" i="74" s="1"/>
  <c r="M14" i="74"/>
  <c r="CC14" i="74" s="1"/>
  <c r="P14" i="74"/>
  <c r="CF14" i="74" s="1"/>
  <c r="BH26" i="74"/>
  <c r="BH32" i="74"/>
  <c r="BG32" i="74"/>
  <c r="BH36" i="74"/>
  <c r="BG36" i="74"/>
  <c r="BC26" i="74"/>
  <c r="BG26" i="74"/>
  <c r="BI26" i="74" s="1"/>
  <c r="BH30" i="74"/>
  <c r="BH38" i="74"/>
  <c r="D32" i="74"/>
  <c r="BT32" i="74" s="1"/>
  <c r="J32" i="74"/>
  <c r="BZ32" i="74" s="1"/>
  <c r="M32" i="74"/>
  <c r="CC32" i="74" s="1"/>
  <c r="M34" i="74"/>
  <c r="CC34" i="74" s="1"/>
  <c r="BH28" i="74"/>
  <c r="D16" i="74"/>
  <c r="BT16" i="74" s="1"/>
  <c r="G16" i="74"/>
  <c r="BW16" i="74" s="1"/>
  <c r="J16" i="74"/>
  <c r="BZ16" i="74" s="1"/>
  <c r="M16" i="74"/>
  <c r="CC16" i="74" s="1"/>
  <c r="P16" i="74"/>
  <c r="CF16" i="74" s="1"/>
  <c r="S16" i="74"/>
  <c r="CI16" i="74" s="1"/>
  <c r="BC24" i="74"/>
  <c r="BH34" i="74"/>
  <c r="BG34" i="74"/>
  <c r="BG30" i="74"/>
  <c r="D34" i="74"/>
  <c r="BT34" i="74" s="1"/>
  <c r="G34" i="74"/>
  <c r="BW34" i="74" s="1"/>
  <c r="G36" i="74"/>
  <c r="BW36" i="74" s="1"/>
  <c r="M36" i="74"/>
  <c r="CC36" i="74" s="1"/>
  <c r="BG38" i="74"/>
  <c r="BH24" i="74"/>
  <c r="BI24" i="74" s="1"/>
  <c r="BH4" i="74"/>
  <c r="BG10" i="74"/>
  <c r="D10" i="74"/>
  <c r="BT10" i="74" s="1"/>
  <c r="G10" i="74"/>
  <c r="BW10" i="74" s="1"/>
  <c r="J10" i="74"/>
  <c r="BZ10" i="74" s="1"/>
  <c r="D14" i="74"/>
  <c r="BT14" i="74" s="1"/>
  <c r="BG28" i="74"/>
  <c r="G30" i="74"/>
  <c r="BW30" i="74" s="1"/>
  <c r="BC30" i="74" s="1"/>
  <c r="D36" i="74"/>
  <c r="BT36" i="74" s="1"/>
  <c r="J36" i="74"/>
  <c r="BZ36" i="74" s="1"/>
  <c r="J38" i="74"/>
  <c r="BZ38" i="74" s="1"/>
  <c r="BG4" i="74"/>
  <c r="BH10" i="74"/>
  <c r="BH14" i="74"/>
  <c r="BH8" i="74"/>
  <c r="D12" i="74"/>
  <c r="BT12" i="74" s="1"/>
  <c r="G12" i="74"/>
  <c r="BW12" i="74" s="1"/>
  <c r="J12" i="74"/>
  <c r="BZ12" i="74" s="1"/>
  <c r="M12" i="74"/>
  <c r="CC12" i="74" s="1"/>
  <c r="J14" i="74"/>
  <c r="BZ14" i="74" s="1"/>
  <c r="D18" i="74"/>
  <c r="BT18" i="74" s="1"/>
  <c r="G18" i="74"/>
  <c r="BW18" i="74" s="1"/>
  <c r="J18" i="74"/>
  <c r="BZ18" i="74" s="1"/>
  <c r="M18" i="74"/>
  <c r="CC18" i="74" s="1"/>
  <c r="P18" i="74"/>
  <c r="CF18" i="74" s="1"/>
  <c r="S18" i="74"/>
  <c r="CI18" i="74" s="1"/>
  <c r="V18" i="74"/>
  <c r="CL18" i="74" s="1"/>
  <c r="D28" i="74"/>
  <c r="BT28" i="74" s="1"/>
  <c r="BC28" i="74" s="1"/>
  <c r="G38" i="74"/>
  <c r="BW38" i="74" s="1"/>
  <c r="BG8" i="74"/>
  <c r="BG12" i="74"/>
  <c r="BG16" i="74"/>
  <c r="BG18" i="74"/>
  <c r="BG14" i="74"/>
  <c r="BH16" i="74"/>
  <c r="BH18" i="74"/>
  <c r="BI36" i="74" l="1"/>
  <c r="BI30" i="74"/>
  <c r="BQ30" i="74" s="1"/>
  <c r="BI32" i="74"/>
  <c r="BI38" i="74"/>
  <c r="BI6" i="78"/>
  <c r="BI18" i="78"/>
  <c r="BI8" i="78"/>
  <c r="BP32" i="78"/>
  <c r="BI32" i="78" s="1"/>
  <c r="BI10" i="78"/>
  <c r="BI16" i="78"/>
  <c r="BI12" i="78"/>
  <c r="BI4" i="78"/>
  <c r="BC14" i="74"/>
  <c r="BI12" i="74"/>
  <c r="BI8" i="74"/>
  <c r="BC8" i="74"/>
  <c r="BC10" i="74"/>
  <c r="BC12" i="74"/>
  <c r="BQ12" i="74" s="1"/>
  <c r="BC16" i="74"/>
  <c r="BC18" i="74"/>
  <c r="BI6" i="74"/>
  <c r="BQ6" i="74" s="1"/>
  <c r="BI4" i="74"/>
  <c r="BQ4" i="74" s="1"/>
  <c r="BI28" i="74"/>
  <c r="BQ28" i="74" s="1"/>
  <c r="BC32" i="74"/>
  <c r="BQ32" i="74" s="1"/>
  <c r="BQ26" i="74"/>
  <c r="BC36" i="74"/>
  <c r="BQ36" i="74" s="1"/>
  <c r="BI34" i="74"/>
  <c r="BQ24" i="74"/>
  <c r="BI10" i="74"/>
  <c r="BC34" i="74"/>
  <c r="BI14" i="74"/>
  <c r="BC38" i="74"/>
  <c r="BQ38" i="74" s="1"/>
  <c r="BI18" i="74"/>
  <c r="BI16" i="74"/>
  <c r="BQ16" i="74" l="1"/>
  <c r="BQ10" i="74"/>
  <c r="BQ14" i="74"/>
  <c r="BI28" i="78"/>
  <c r="BI38" i="78"/>
  <c r="BI24" i="78"/>
  <c r="BI26" i="78"/>
  <c r="BI30" i="78"/>
  <c r="BI34" i="78"/>
  <c r="BI36" i="78"/>
  <c r="BQ18" i="74"/>
  <c r="BQ8" i="74"/>
  <c r="BQ34" i="74"/>
  <c r="BJ34" i="74" s="1"/>
  <c r="BJ24" i="74" l="1"/>
  <c r="BJ6" i="74"/>
  <c r="BJ28" i="74"/>
  <c r="BJ26" i="74"/>
  <c r="BJ38" i="74"/>
  <c r="BJ36" i="74"/>
  <c r="BJ30" i="74"/>
  <c r="BJ32" i="74"/>
  <c r="BJ18" i="74"/>
  <c r="BJ14" i="74"/>
  <c r="BJ12" i="74"/>
  <c r="BJ10" i="74"/>
  <c r="BJ4" i="74"/>
  <c r="BJ16" i="74"/>
  <c r="BJ8" i="74"/>
</calcChain>
</file>

<file path=xl/sharedStrings.xml><?xml version="1.0" encoding="utf-8"?>
<sst xmlns="http://schemas.openxmlformats.org/spreadsheetml/2006/main" count="608" uniqueCount="36">
  <si>
    <t>チーム名</t>
    <rPh sb="3" eb="4">
      <t>メイ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</si>
  <si>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</si>
  <si>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</si>
  <si>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  <rPh sb="0" eb="2">
      <t>ジュンイ</t>
    </rPh>
    <phoneticPr fontId="3"/>
  </si>
  <si>
    <t>海自シーサー</t>
    <rPh sb="0" eb="2">
      <t>カイジ</t>
    </rPh>
    <phoneticPr fontId="4"/>
  </si>
  <si>
    <t>豊見城ｴﾄﾞｿﾝ</t>
    <rPh sb="0" eb="3">
      <t>トミシロ</t>
    </rPh>
    <phoneticPr fontId="4"/>
  </si>
  <si>
    <t>前原壮年</t>
    <rPh sb="0" eb="4">
      <t>マエハラソウネン</t>
    </rPh>
    <phoneticPr fontId="4"/>
  </si>
  <si>
    <t>試合数</t>
    <rPh sb="0" eb="2">
      <t>シアイ</t>
    </rPh>
    <rPh sb="2" eb="3">
      <t>スウ</t>
    </rPh>
    <phoneticPr fontId="4"/>
  </si>
  <si>
    <t>勝点</t>
    <rPh sb="0" eb="1">
      <t>カチ</t>
    </rPh>
    <rPh sb="1" eb="2">
      <t>テン</t>
    </rPh>
    <phoneticPr fontId="3"/>
  </si>
  <si>
    <t>勝</t>
    <rPh sb="0" eb="1">
      <t>カチ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</si>
  <si>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</si>
  <si>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</si>
  <si>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得失点差</t>
    <rPh sb="0" eb="3">
      <t>トクシッテン</t>
    </rPh>
    <rPh sb="3" eb="4">
      <t>サ</t>
    </rPh>
    <phoneticPr fontId="3"/>
  </si>
  <si>
    <t>得失点データ</t>
    <rPh sb="0" eb="1">
      <t>トク</t>
    </rPh>
    <rPh sb="1" eb="3">
      <t>シッテン</t>
    </rPh>
    <phoneticPr fontId="3"/>
  </si>
  <si>
    <t>-</t>
    <phoneticPr fontId="4"/>
  </si>
  <si>
    <t xml:space="preserve"> </t>
    <phoneticPr fontId="4"/>
  </si>
  <si>
    <t>U-12全日地区リーグin沖縄県（トップリーグ）前期・上位</t>
    <rPh sb="24" eb="26">
      <t>ゼンキ</t>
    </rPh>
    <rPh sb="27" eb="29">
      <t>ジョウイ</t>
    </rPh>
    <phoneticPr fontId="4"/>
  </si>
  <si>
    <t>U-12全日地区リーグin沖縄県（トップリーグ）前期・下位</t>
    <rPh sb="24" eb="26">
      <t>ゼンキ</t>
    </rPh>
    <rPh sb="27" eb="29">
      <t>カイ</t>
    </rPh>
    <phoneticPr fontId="4"/>
  </si>
  <si>
    <t>U-12全日地区リーグin沖縄県（トップリーグ）後期・上位</t>
    <rPh sb="24" eb="26">
      <t>コウキ</t>
    </rPh>
    <rPh sb="27" eb="29">
      <t>ジョウイ</t>
    </rPh>
    <phoneticPr fontId="4"/>
  </si>
  <si>
    <t>U-12全日地区リーグin沖縄県（トップリーグ）後期・下位</t>
    <rPh sb="24" eb="26">
      <t>コウキ</t>
    </rPh>
    <rPh sb="27" eb="29">
      <t>カイ</t>
    </rPh>
    <phoneticPr fontId="4"/>
  </si>
  <si>
    <t>西崎</t>
    <rPh sb="0" eb="2">
      <t>ニシザキ</t>
    </rPh>
    <phoneticPr fontId="3"/>
  </si>
  <si>
    <t>たきばる</t>
    <phoneticPr fontId="3"/>
  </si>
  <si>
    <t>志真志</t>
    <rPh sb="0" eb="1">
      <t>ココロザシ</t>
    </rPh>
    <rPh sb="1" eb="2">
      <t>シン</t>
    </rPh>
    <rPh sb="2" eb="3">
      <t>ココロザシ</t>
    </rPh>
    <phoneticPr fontId="3"/>
  </si>
  <si>
    <t>Wウイング</t>
    <phoneticPr fontId="3"/>
  </si>
  <si>
    <t>グランフォルティス</t>
    <phoneticPr fontId="3"/>
  </si>
  <si>
    <t>ヴォルティーダ</t>
    <phoneticPr fontId="3"/>
  </si>
  <si>
    <t>与那城</t>
    <rPh sb="0" eb="3">
      <t>ヨナシロ</t>
    </rPh>
    <phoneticPr fontId="3"/>
  </si>
  <si>
    <t>ヴィクサーレ</t>
    <phoneticPr fontId="3"/>
  </si>
  <si>
    <t>宮城</t>
    <rPh sb="0" eb="2">
      <t>ミヤギ</t>
    </rPh>
    <phoneticPr fontId="3"/>
  </si>
  <si>
    <t>城北</t>
    <rPh sb="0" eb="2">
      <t>ジョウホク</t>
    </rPh>
    <phoneticPr fontId="3"/>
  </si>
  <si>
    <t>比屋根</t>
    <rPh sb="0" eb="3">
      <t>ヒヤゴン</t>
    </rPh>
    <phoneticPr fontId="3"/>
  </si>
  <si>
    <t>宇栄原</t>
    <rPh sb="0" eb="3">
      <t>ウエバル</t>
    </rPh>
    <phoneticPr fontId="3"/>
  </si>
  <si>
    <t>安謝</t>
    <rPh sb="0" eb="2">
      <t>アジャ</t>
    </rPh>
    <phoneticPr fontId="3"/>
  </si>
  <si>
    <t>神森</t>
    <rPh sb="0" eb="2">
      <t>カミモリ</t>
    </rPh>
    <phoneticPr fontId="3"/>
  </si>
  <si>
    <t>兼原</t>
    <rPh sb="0" eb="2">
      <t>カネハラ</t>
    </rPh>
    <phoneticPr fontId="3"/>
  </si>
  <si>
    <t>大北</t>
    <rPh sb="0" eb="2">
      <t>オオキタ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</si>
</sst>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8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22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 diagonalDown="1">
      <left/>
      <right/>
      <top/>
      <bottom/>
      <diagonal style="thin">
        <color indexed="64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05">
    <xf numFmtId="0" fontId="0" fillId="0" borderId="0" xfId="0" applyAlignment="1"/>
    <xf numFmtId="0" fontId="6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/>
    <xf numFmtId="0" fontId="11" fillId="3" borderId="5" xfId="0" applyFont="1" applyFill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7" fillId="0" borderId="0" xfId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7" fillId="0" borderId="0" xfId="1" applyNumberFormat="1" applyFont="1" applyFill="1" applyAlignment="1">
      <alignment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0" borderId="35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vertical="center" shrinkToFit="1"/>
    </xf>
    <xf numFmtId="0" fontId="9" fillId="0" borderId="41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</cellXfs>
  <cellStyles count="11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  <cellStyle name="標準 3 2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B1:DR284"/>
  <sheetViews>
    <sheetView showGridLines="0" tabSelected="1" topLeftCell="A2" zoomScale="90" zoomScaleNormal="90" workbookViewId="0">
      <selection activeCell="B24" sqref="B24:B39"/>
    </sheetView>
  </sheetViews>
  <sheetFormatPr defaultRowHeight="13.2" x14ac:dyDescent="0.2"/>
  <cols>
    <col min="1" max="1" width="2.21875" customWidth="1"/>
    <col min="2" max="2" width="8.88671875" style="44" customWidth="1"/>
    <col min="3" max="26" width="1.77734375" style="44" customWidth="1"/>
    <col min="27" max="53" width="1.21875" style="44" hidden="1" customWidth="1"/>
    <col min="54" max="61" width="4.109375" style="44" customWidth="1"/>
    <col min="62" max="62" width="4.109375" style="45" customWidth="1"/>
    <col min="63" max="63" width="1.44140625" style="44" customWidth="1"/>
    <col min="64" max="66" width="5.77734375" style="44" hidden="1" customWidth="1"/>
    <col min="67" max="68" width="2.77734375" style="44" hidden="1" customWidth="1"/>
    <col min="69" max="69" width="8.44140625" style="44" hidden="1" customWidth="1"/>
    <col min="70" max="70" width="2.77734375" style="44" hidden="1" customWidth="1"/>
    <col min="71" max="121" width="1.6640625" style="44" hidden="1" customWidth="1"/>
    <col min="122" max="122" width="0" style="53" hidden="1" customWidth="1"/>
  </cols>
  <sheetData>
    <row r="1" spans="2:121" s="1" customFormat="1" ht="13.5" customHeight="1" x14ac:dyDescent="0.2">
      <c r="B1" s="73" t="s">
        <v>16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2:121" s="1" customFormat="1" ht="3" customHeight="1" thickBot="1" x14ac:dyDescent="0.25">
      <c r="BJ2" s="2"/>
    </row>
    <row r="3" spans="2:121" s="8" customFormat="1" ht="22.95" customHeight="1" thickBot="1" x14ac:dyDescent="0.25">
      <c r="B3" s="3" t="s">
        <v>0</v>
      </c>
      <c r="C3" s="74" t="str">
        <f>B4</f>
        <v>西崎</v>
      </c>
      <c r="D3" s="75"/>
      <c r="E3" s="75"/>
      <c r="F3" s="76" t="str">
        <f>B6</f>
        <v>たきばる</v>
      </c>
      <c r="G3" s="75"/>
      <c r="H3" s="77"/>
      <c r="I3" s="75" t="str">
        <f>B8</f>
        <v>志真志</v>
      </c>
      <c r="J3" s="75"/>
      <c r="K3" s="75"/>
      <c r="L3" s="76" t="str">
        <f>B10</f>
        <v>Wウイング</v>
      </c>
      <c r="M3" s="75"/>
      <c r="N3" s="77"/>
      <c r="O3" s="75" t="str">
        <f>B12</f>
        <v>グランフォルティス</v>
      </c>
      <c r="P3" s="75"/>
      <c r="Q3" s="75"/>
      <c r="R3" s="76" t="str">
        <f>B14</f>
        <v>ヴォルティーダ</v>
      </c>
      <c r="S3" s="75"/>
      <c r="T3" s="77"/>
      <c r="U3" s="75" t="str">
        <f>B16</f>
        <v>与那城</v>
      </c>
      <c r="V3" s="75"/>
      <c r="W3" s="75"/>
      <c r="X3" s="76" t="str">
        <f>B18</f>
        <v>ヴィクサーレ</v>
      </c>
      <c r="Y3" s="75"/>
      <c r="Z3" s="77"/>
      <c r="AA3" s="75" t="e">
        <f>#REF!</f>
        <v>#REF!</v>
      </c>
      <c r="AB3" s="75"/>
      <c r="AC3" s="75"/>
      <c r="AD3" s="76" t="e">
        <f>#REF!</f>
        <v>#REF!</v>
      </c>
      <c r="AE3" s="75"/>
      <c r="AF3" s="77"/>
      <c r="AG3" s="75" t="e">
        <f>#REF!</f>
        <v>#REF!</v>
      </c>
      <c r="AH3" s="75"/>
      <c r="AI3" s="77"/>
      <c r="AJ3" s="76" t="e">
        <f>#REF!</f>
        <v>#REF!</v>
      </c>
      <c r="AK3" s="75"/>
      <c r="AL3" s="77"/>
      <c r="AM3" s="76" t="e">
        <f>#REF!</f>
        <v>#REF!</v>
      </c>
      <c r="AN3" s="75"/>
      <c r="AO3" s="77"/>
      <c r="AP3" s="76" t="s">
        <v>4</v>
      </c>
      <c r="AQ3" s="75"/>
      <c r="AR3" s="77"/>
      <c r="AS3" s="76" t="s">
        <v>5</v>
      </c>
      <c r="AT3" s="75"/>
      <c r="AU3" s="77"/>
      <c r="AV3" s="76" t="s">
        <v>6</v>
      </c>
      <c r="AW3" s="75"/>
      <c r="AX3" s="77"/>
      <c r="AY3" s="76" t="e">
        <f>#REF!</f>
        <v>#REF!</v>
      </c>
      <c r="AZ3" s="75"/>
      <c r="BA3" s="77"/>
      <c r="BB3" s="4" t="s">
        <v>7</v>
      </c>
      <c r="BC3" s="4" t="s">
        <v>8</v>
      </c>
      <c r="BD3" s="4" t="s">
        <v>9</v>
      </c>
      <c r="BE3" s="5" t="s">
        <v>10</v>
      </c>
      <c r="BF3" s="4" t="s">
        <v>11</v>
      </c>
      <c r="BG3" s="6" t="s">
        <v>1</v>
      </c>
      <c r="BH3" s="6" t="s">
        <v>2</v>
      </c>
      <c r="BI3" s="7" t="s">
        <v>12</v>
      </c>
      <c r="BJ3" s="7" t="s">
        <v>3</v>
      </c>
      <c r="BQ3" s="1"/>
      <c r="BR3" s="1"/>
      <c r="BS3" s="78" t="s">
        <v>13</v>
      </c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</row>
    <row r="4" spans="2:121" s="1" customFormat="1" ht="11.25" customHeight="1" thickTop="1" x14ac:dyDescent="0.2">
      <c r="B4" s="79" t="s">
        <v>20</v>
      </c>
      <c r="C4" s="81"/>
      <c r="D4" s="81"/>
      <c r="E4" s="81"/>
      <c r="F4" s="9"/>
      <c r="G4" s="10" t="str">
        <f>IF(F5="","",IF(F5&gt;H5,"○",IF(F5&lt;H5,"●","△")))</f>
        <v>○</v>
      </c>
      <c r="H4" s="11"/>
      <c r="I4" s="10"/>
      <c r="J4" s="10" t="str">
        <f t="shared" ref="J4" si="0">IF(I5="","",IF(I5&gt;K5,"○",IF(I5&lt;K5,"●","△")))</f>
        <v>●</v>
      </c>
      <c r="K4" s="48"/>
      <c r="L4" s="12"/>
      <c r="M4" s="13" t="str">
        <f>IF(L5="","",IF(L5&gt;N5,"○",IF(L5&lt;N5,"●","△")))</f>
        <v>○</v>
      </c>
      <c r="N4" s="14"/>
      <c r="O4" s="10"/>
      <c r="P4" s="10" t="str">
        <f>IF(O5="","",IF(O5&gt;Q5,"○",IF(O5&lt;Q5,"●","△")))</f>
        <v>△</v>
      </c>
      <c r="Q4" s="48"/>
      <c r="R4" s="9"/>
      <c r="S4" s="10" t="str">
        <f>IF(R5="","",IF(R5&gt;T5,"○",IF(R5&lt;T5,"●","△")))</f>
        <v>○</v>
      </c>
      <c r="T4" s="11"/>
      <c r="U4" s="10"/>
      <c r="V4" s="10" t="str">
        <f t="shared" ref="V4" si="1">IF(U5="","",IF(U5&gt;W5,"○",IF(U5&lt;W5,"●","△")))</f>
        <v>○</v>
      </c>
      <c r="W4" s="48"/>
      <c r="X4" s="9"/>
      <c r="Y4" s="10" t="str">
        <f t="shared" ref="Y4" si="2">IF(X5="","",IF(X5&gt;Z5,"○",IF(X5&lt;Z5,"●","△")))</f>
        <v>○</v>
      </c>
      <c r="Z4" s="11"/>
      <c r="AA4" s="10"/>
      <c r="AB4" s="10" t="str">
        <f t="shared" ref="AB4" si="3">IF(AA5="","",IF(AA5&gt;AC5,"○",IF(AA5&lt;AC5,"●","△")))</f>
        <v/>
      </c>
      <c r="AC4" s="48"/>
      <c r="AD4" s="9"/>
      <c r="AE4" s="10" t="str">
        <f t="shared" ref="AE4" si="4">IF(AD5="","",IF(AD5&gt;AF5,"○",IF(AD5&lt;AF5,"●","△")))</f>
        <v/>
      </c>
      <c r="AF4" s="11"/>
      <c r="AG4" s="10"/>
      <c r="AH4" s="10" t="str">
        <f t="shared" ref="AH4" si="5">IF(AG5="","",IF(AG5&gt;AI5,"○",IF(AG5&lt;AI5,"●","△")))</f>
        <v/>
      </c>
      <c r="AI4" s="48"/>
      <c r="AJ4" s="9"/>
      <c r="AK4" s="10" t="str">
        <f t="shared" ref="AK4" si="6">IF(AJ5="","",IF(AJ5&gt;AL5,"○",IF(AJ5&lt;AL5,"●","△")))</f>
        <v/>
      </c>
      <c r="AL4" s="48"/>
      <c r="AM4" s="9"/>
      <c r="AN4" s="10" t="str">
        <f t="shared" ref="AN4" si="7">IF(AM5="","",IF(AM5&gt;AO5,"○",IF(AM5&lt;AO5,"●","△")))</f>
        <v/>
      </c>
      <c r="AO4" s="48"/>
      <c r="AP4" s="9"/>
      <c r="AQ4" s="10" t="str">
        <f t="shared" ref="AQ4" si="8">IF(AP5="","",IF(AP5&gt;AR5,"○",IF(AP5&lt;AR5,"●","△")))</f>
        <v/>
      </c>
      <c r="AR4" s="48"/>
      <c r="AS4" s="9"/>
      <c r="AT4" s="10" t="str">
        <f t="shared" ref="AT4" si="9">IF(AS5="","",IF(AS5&gt;AU5,"○",IF(AS5&lt;AU5,"●","△")))</f>
        <v/>
      </c>
      <c r="AU4" s="48"/>
      <c r="AV4" s="9"/>
      <c r="AW4" s="10" t="str">
        <f t="shared" ref="AW4" si="10">IF(AV5="","",IF(AV5&gt;AX5,"○",IF(AV5&lt;AX5,"●","△")))</f>
        <v/>
      </c>
      <c r="AX4" s="48"/>
      <c r="AY4" s="9"/>
      <c r="AZ4" s="10" t="str">
        <f t="shared" ref="AZ4" si="11">IF(AY5="","",IF(AY5&gt;BA5,"○",IF(AY5&lt;BA5,"●","△")))</f>
        <v/>
      </c>
      <c r="BA4" s="48"/>
      <c r="BB4" s="83">
        <f>SUM(BD4:BF5)</f>
        <v>7</v>
      </c>
      <c r="BC4" s="85">
        <f>SUM(BS4:DQ4)</f>
        <v>16</v>
      </c>
      <c r="BD4" s="83">
        <v>5</v>
      </c>
      <c r="BE4" s="83">
        <v>1</v>
      </c>
      <c r="BF4" s="85">
        <v>1</v>
      </c>
      <c r="BG4" s="85">
        <f>BS5+BV5+BY5+CB5+CE5+CH5+CK5+CN5+CQ5+CT5+CW5+CZ5+DC5+DF5+DI5+DL5+DO5</f>
        <v>24</v>
      </c>
      <c r="BH4" s="85">
        <f>BU5+BX5+CA5++CP5+CS5+CV5+CY5+DB5+DE5+DH5+DK5+DN5+DQ5+CD5+CG5+CJ5+CM5</f>
        <v>3</v>
      </c>
      <c r="BI4" s="87">
        <f>BG4-BH4</f>
        <v>21</v>
      </c>
      <c r="BJ4" s="89">
        <f>RANK(BQ4,BQ$4:BQ$19,0)</f>
        <v>1</v>
      </c>
      <c r="BQ4" s="90">
        <f>BC4*10000+BI4*100+BG4</f>
        <v>162124</v>
      </c>
      <c r="BS4" s="15"/>
      <c r="BT4" s="16"/>
      <c r="BU4" s="16"/>
      <c r="BV4" s="15"/>
      <c r="BW4" s="16">
        <f>IF(G4="",0,IF(G4="○",3,IF(G4="△",1,0)))</f>
        <v>3</v>
      </c>
      <c r="BX4" s="17"/>
      <c r="BY4" s="16"/>
      <c r="BZ4" s="16">
        <f>IF(J4="",0,IF(J4="○",3,IF(J4="△",1,0)))</f>
        <v>0</v>
      </c>
      <c r="CA4" s="16"/>
      <c r="CB4" s="15"/>
      <c r="CC4" s="16">
        <f>IF(M4="",0,IF(M4="○",3,IF(M4="△",1,0)))</f>
        <v>3</v>
      </c>
      <c r="CD4" s="16"/>
      <c r="CE4" s="15"/>
      <c r="CF4" s="16">
        <f>IF(P4="",0,IF(P4="○",3,IF(P4="△",1,0)))</f>
        <v>1</v>
      </c>
      <c r="CG4" s="17"/>
      <c r="CH4" s="15"/>
      <c r="CI4" s="16">
        <f>IF(S4="",0,IF(S4="○",3,IF(S4="△",1,0)))</f>
        <v>3</v>
      </c>
      <c r="CJ4" s="17"/>
      <c r="CK4" s="15"/>
      <c r="CL4" s="16">
        <f>IF(V4="",0,IF(V4="○",3,IF(V4="△",1,0)))</f>
        <v>3</v>
      </c>
      <c r="CM4" s="17"/>
      <c r="CN4" s="15"/>
      <c r="CO4" s="16">
        <f>IF(Y4="",0,IF(Y4="○",3,IF(Y4="△",1,0)))</f>
        <v>3</v>
      </c>
      <c r="CP4" s="17"/>
      <c r="CQ4" s="15"/>
      <c r="CR4" s="16">
        <f>IF(AB4="",0,IF(AB4="○",3,IF(AB4="△",1,0)))</f>
        <v>0</v>
      </c>
      <c r="CS4" s="17"/>
      <c r="CT4" s="15"/>
      <c r="CU4" s="16">
        <f>IF(AE4="",0,IF(AE4="○",3,IF(AE4="△",1,0)))</f>
        <v>0</v>
      </c>
      <c r="CV4" s="17"/>
      <c r="CW4" s="15"/>
      <c r="CX4" s="16">
        <f>IF(AH4="",0,IF(AH4="○",3,IF(AH4="△",1,0)))</f>
        <v>0</v>
      </c>
      <c r="CY4" s="17"/>
      <c r="CZ4" s="15"/>
      <c r="DA4" s="16">
        <f>IF(AK4="",0,IF(AK4="○",3,IF(AK4="△",1,0)))</f>
        <v>0</v>
      </c>
      <c r="DB4" s="17"/>
      <c r="DC4" s="15"/>
      <c r="DD4" s="16">
        <f>IF(AN4="",0,IF(AN4="○",3,IF(AN4="△",1,0)))</f>
        <v>0</v>
      </c>
      <c r="DE4" s="17"/>
      <c r="DF4" s="15"/>
      <c r="DG4" s="16">
        <f>IF(AQ4="",0,IF(AQ4="○",3,IF(AQ4="△",1,0)))</f>
        <v>0</v>
      </c>
      <c r="DH4" s="17"/>
      <c r="DI4" s="15"/>
      <c r="DJ4" s="16">
        <f>IF(AT4="",0,IF(AT4="○",3,IF(AT4="△",1,0)))</f>
        <v>0</v>
      </c>
      <c r="DK4" s="17"/>
      <c r="DL4" s="15"/>
      <c r="DM4" s="16">
        <f>IF(AW4="",0,IF(AW4="○",3,IF(AW4="△",1,0)))</f>
        <v>0</v>
      </c>
      <c r="DN4" s="17"/>
      <c r="DO4" s="15"/>
      <c r="DP4" s="16">
        <f>IF(AZ4="",0,IF(AZ4="○",3,IF(AZ4="△",1,0)))</f>
        <v>0</v>
      </c>
      <c r="DQ4" s="17"/>
    </row>
    <row r="5" spans="2:121" s="1" customFormat="1" ht="11.25" customHeight="1" x14ac:dyDescent="0.2">
      <c r="B5" s="80"/>
      <c r="C5" s="82"/>
      <c r="D5" s="82"/>
      <c r="E5" s="82"/>
      <c r="F5" s="54">
        <v>6</v>
      </c>
      <c r="G5" s="18" t="s">
        <v>14</v>
      </c>
      <c r="H5" s="55">
        <v>0</v>
      </c>
      <c r="I5" s="56">
        <v>1</v>
      </c>
      <c r="J5" s="18" t="s">
        <v>14</v>
      </c>
      <c r="K5" s="56">
        <v>2</v>
      </c>
      <c r="L5" s="54">
        <v>2</v>
      </c>
      <c r="M5" s="18" t="s">
        <v>14</v>
      </c>
      <c r="N5" s="55">
        <v>0</v>
      </c>
      <c r="O5" s="56">
        <v>1</v>
      </c>
      <c r="P5" s="18" t="s">
        <v>14</v>
      </c>
      <c r="Q5" s="56">
        <v>1</v>
      </c>
      <c r="R5" s="54">
        <v>3</v>
      </c>
      <c r="S5" s="18" t="s">
        <v>14</v>
      </c>
      <c r="T5" s="32">
        <v>0</v>
      </c>
      <c r="U5" s="56">
        <v>7</v>
      </c>
      <c r="V5" s="18" t="s">
        <v>14</v>
      </c>
      <c r="W5" s="56">
        <v>0</v>
      </c>
      <c r="X5" s="54">
        <v>4</v>
      </c>
      <c r="Y5" s="18" t="s">
        <v>14</v>
      </c>
      <c r="Z5" s="55">
        <v>0</v>
      </c>
      <c r="AA5" s="18"/>
      <c r="AB5" s="18" t="s">
        <v>14</v>
      </c>
      <c r="AC5" s="18"/>
      <c r="AD5" s="19"/>
      <c r="AE5" s="18" t="s">
        <v>14</v>
      </c>
      <c r="AF5" s="32"/>
      <c r="AG5" s="18"/>
      <c r="AH5" s="18" t="s">
        <v>14</v>
      </c>
      <c r="AI5" s="18"/>
      <c r="AJ5" s="19"/>
      <c r="AK5" s="18" t="s">
        <v>14</v>
      </c>
      <c r="AL5" s="18"/>
      <c r="AM5" s="19"/>
      <c r="AN5" s="18" t="s">
        <v>14</v>
      </c>
      <c r="AO5" s="18"/>
      <c r="AP5" s="19"/>
      <c r="AQ5" s="18" t="s">
        <v>14</v>
      </c>
      <c r="AR5" s="18"/>
      <c r="AS5" s="19"/>
      <c r="AT5" s="18" t="s">
        <v>14</v>
      </c>
      <c r="AU5" s="18"/>
      <c r="AV5" s="19"/>
      <c r="AW5" s="18" t="s">
        <v>14</v>
      </c>
      <c r="AX5" s="18"/>
      <c r="AY5" s="19"/>
      <c r="AZ5" s="18" t="s">
        <v>14</v>
      </c>
      <c r="BA5" s="18"/>
      <c r="BB5" s="84"/>
      <c r="BC5" s="84"/>
      <c r="BD5" s="84"/>
      <c r="BE5" s="84"/>
      <c r="BF5" s="84"/>
      <c r="BG5" s="84"/>
      <c r="BH5" s="84"/>
      <c r="BI5" s="88"/>
      <c r="BJ5" s="88"/>
      <c r="BQ5" s="90"/>
      <c r="BS5" s="20"/>
      <c r="BT5" s="21"/>
      <c r="BU5" s="22"/>
      <c r="BV5" s="20">
        <f t="shared" ref="BV5:DQ5" si="12">F5</f>
        <v>6</v>
      </c>
      <c r="BW5" s="22" t="str">
        <f t="shared" si="12"/>
        <v>-</v>
      </c>
      <c r="BX5" s="23">
        <f t="shared" si="12"/>
        <v>0</v>
      </c>
      <c r="BY5" s="24">
        <f t="shared" si="12"/>
        <v>1</v>
      </c>
      <c r="BZ5" s="21" t="str">
        <f t="shared" si="12"/>
        <v>-</v>
      </c>
      <c r="CA5" s="25">
        <f t="shared" si="12"/>
        <v>2</v>
      </c>
      <c r="CB5" s="24">
        <f t="shared" si="12"/>
        <v>2</v>
      </c>
      <c r="CC5" s="21" t="str">
        <f t="shared" si="12"/>
        <v>-</v>
      </c>
      <c r="CD5" s="25">
        <f t="shared" si="12"/>
        <v>0</v>
      </c>
      <c r="CE5" s="24">
        <f t="shared" si="12"/>
        <v>1</v>
      </c>
      <c r="CF5" s="21" t="str">
        <f t="shared" si="12"/>
        <v>-</v>
      </c>
      <c r="CG5" s="25">
        <f t="shared" si="12"/>
        <v>1</v>
      </c>
      <c r="CH5" s="24">
        <f t="shared" si="12"/>
        <v>3</v>
      </c>
      <c r="CI5" s="21" t="str">
        <f t="shared" si="12"/>
        <v>-</v>
      </c>
      <c r="CJ5" s="25">
        <f t="shared" si="12"/>
        <v>0</v>
      </c>
      <c r="CK5" s="24">
        <f t="shared" si="12"/>
        <v>7</v>
      </c>
      <c r="CL5" s="21" t="str">
        <f t="shared" si="12"/>
        <v>-</v>
      </c>
      <c r="CM5" s="25">
        <f t="shared" si="12"/>
        <v>0</v>
      </c>
      <c r="CN5" s="24">
        <f t="shared" si="12"/>
        <v>4</v>
      </c>
      <c r="CO5" s="21" t="str">
        <f t="shared" si="12"/>
        <v>-</v>
      </c>
      <c r="CP5" s="25">
        <f t="shared" si="12"/>
        <v>0</v>
      </c>
      <c r="CQ5" s="24">
        <f t="shared" si="12"/>
        <v>0</v>
      </c>
      <c r="CR5" s="21" t="str">
        <f t="shared" si="12"/>
        <v>-</v>
      </c>
      <c r="CS5" s="25">
        <f t="shared" si="12"/>
        <v>0</v>
      </c>
      <c r="CT5" s="24">
        <f t="shared" si="12"/>
        <v>0</v>
      </c>
      <c r="CU5" s="21" t="str">
        <f t="shared" si="12"/>
        <v>-</v>
      </c>
      <c r="CV5" s="25">
        <f t="shared" si="12"/>
        <v>0</v>
      </c>
      <c r="CW5" s="24">
        <f t="shared" si="12"/>
        <v>0</v>
      </c>
      <c r="CX5" s="21" t="str">
        <f t="shared" si="12"/>
        <v>-</v>
      </c>
      <c r="CY5" s="25">
        <f t="shared" si="12"/>
        <v>0</v>
      </c>
      <c r="CZ5" s="24">
        <f t="shared" si="12"/>
        <v>0</v>
      </c>
      <c r="DA5" s="21" t="str">
        <f t="shared" si="12"/>
        <v>-</v>
      </c>
      <c r="DB5" s="25">
        <f t="shared" si="12"/>
        <v>0</v>
      </c>
      <c r="DC5" s="24">
        <f t="shared" si="12"/>
        <v>0</v>
      </c>
      <c r="DD5" s="21" t="str">
        <f t="shared" si="12"/>
        <v>-</v>
      </c>
      <c r="DE5" s="25">
        <f t="shared" si="12"/>
        <v>0</v>
      </c>
      <c r="DF5" s="24">
        <f t="shared" si="12"/>
        <v>0</v>
      </c>
      <c r="DG5" s="21" t="str">
        <f t="shared" si="12"/>
        <v>-</v>
      </c>
      <c r="DH5" s="25">
        <f t="shared" si="12"/>
        <v>0</v>
      </c>
      <c r="DI5" s="24">
        <f t="shared" si="12"/>
        <v>0</v>
      </c>
      <c r="DJ5" s="21" t="str">
        <f t="shared" si="12"/>
        <v>-</v>
      </c>
      <c r="DK5" s="25">
        <f t="shared" si="12"/>
        <v>0</v>
      </c>
      <c r="DL5" s="24">
        <f t="shared" si="12"/>
        <v>0</v>
      </c>
      <c r="DM5" s="21" t="str">
        <f t="shared" si="12"/>
        <v>-</v>
      </c>
      <c r="DN5" s="25">
        <f t="shared" si="12"/>
        <v>0</v>
      </c>
      <c r="DO5" s="24">
        <f t="shared" si="12"/>
        <v>0</v>
      </c>
      <c r="DP5" s="21" t="str">
        <f t="shared" si="12"/>
        <v>-</v>
      </c>
      <c r="DQ5" s="25">
        <f t="shared" si="12"/>
        <v>0</v>
      </c>
    </row>
    <row r="6" spans="2:121" s="1" customFormat="1" ht="11.25" customHeight="1" x14ac:dyDescent="0.2">
      <c r="B6" s="91" t="s">
        <v>21</v>
      </c>
      <c r="C6" s="50"/>
      <c r="D6" s="10" t="str">
        <f>IF(C7="","",IF(C7&gt;E7,"○",IF(C7&lt;E7,"●","△")))</f>
        <v>●</v>
      </c>
      <c r="E6" s="48"/>
      <c r="F6" s="92"/>
      <c r="G6" s="93"/>
      <c r="H6" s="94"/>
      <c r="I6" s="10"/>
      <c r="J6" s="10" t="str">
        <f>IF(I7="","",IF(I7&gt;K7,"○",IF(I7&lt;K7,"●","△")))</f>
        <v>△</v>
      </c>
      <c r="K6" s="48"/>
      <c r="L6" s="9"/>
      <c r="M6" s="10" t="str">
        <f>IF(L7="","",IF(L7&gt;N7,"○",IF(L7&lt;N7,"●","△")))</f>
        <v>●</v>
      </c>
      <c r="N6" s="11"/>
      <c r="O6" s="10"/>
      <c r="P6" s="10" t="str">
        <f>IF(O7="","",IF(O7&gt;Q7,"○",IF(O7&lt;Q7,"●","△")))</f>
        <v>△</v>
      </c>
      <c r="Q6" s="48"/>
      <c r="R6" s="9"/>
      <c r="S6" s="10" t="str">
        <f>IF(R7="","",IF(R7&gt;T7,"○",IF(R7&lt;T7,"●","△")))</f>
        <v>△</v>
      </c>
      <c r="T6" s="11"/>
      <c r="U6" s="10"/>
      <c r="V6" s="10" t="str">
        <f t="shared" ref="V6" si="13">IF(U7="","",IF(U7&gt;W7,"○",IF(U7&lt;W7,"●","△")))</f>
        <v>△</v>
      </c>
      <c r="W6" s="48"/>
      <c r="X6" s="9"/>
      <c r="Y6" s="10" t="str">
        <f t="shared" ref="Y6" si="14">IF(X7="","",IF(X7&gt;Z7,"○",IF(X7&lt;Z7,"●","△")))</f>
        <v>●</v>
      </c>
      <c r="Z6" s="11"/>
      <c r="AA6" s="10"/>
      <c r="AB6" s="10" t="str">
        <f t="shared" ref="AB6" si="15">IF(AA7="","",IF(AA7&gt;AC7,"○",IF(AA7&lt;AC7,"●","△")))</f>
        <v/>
      </c>
      <c r="AC6" s="48"/>
      <c r="AD6" s="9"/>
      <c r="AE6" s="10" t="str">
        <f t="shared" ref="AE6" si="16">IF(AD7="","",IF(AD7&gt;AF7,"○",IF(AD7&lt;AF7,"●","△")))</f>
        <v/>
      </c>
      <c r="AF6" s="11"/>
      <c r="AG6" s="10"/>
      <c r="AH6" s="10" t="str">
        <f t="shared" ref="AH6" si="17">IF(AG7="","",IF(AG7&gt;AI7,"○",IF(AG7&lt;AI7,"●","△")))</f>
        <v/>
      </c>
      <c r="AI6" s="48"/>
      <c r="AJ6" s="9"/>
      <c r="AK6" s="10" t="str">
        <f t="shared" ref="AK6" si="18">IF(AJ7="","",IF(AJ7&gt;AL7,"○",IF(AJ7&lt;AL7,"●","△")))</f>
        <v/>
      </c>
      <c r="AL6" s="48"/>
      <c r="AM6" s="9"/>
      <c r="AN6" s="10" t="str">
        <f t="shared" ref="AN6" si="19">IF(AM7="","",IF(AM7&gt;AO7,"○",IF(AM7&lt;AO7,"●","△")))</f>
        <v/>
      </c>
      <c r="AO6" s="48"/>
      <c r="AP6" s="9"/>
      <c r="AQ6" s="10" t="str">
        <f t="shared" ref="AQ6" si="20">IF(AP7="","",IF(AP7&gt;AR7,"○",IF(AP7&lt;AR7,"●","△")))</f>
        <v/>
      </c>
      <c r="AR6" s="48"/>
      <c r="AS6" s="9"/>
      <c r="AT6" s="10" t="str">
        <f t="shared" ref="AT6" si="21">IF(AS7="","",IF(AS7&gt;AU7,"○",IF(AS7&lt;AU7,"●","△")))</f>
        <v/>
      </c>
      <c r="AU6" s="48"/>
      <c r="AV6" s="9"/>
      <c r="AW6" s="10" t="str">
        <f t="shared" ref="AW6" si="22">IF(AV7="","",IF(AV7&gt;AX7,"○",IF(AV7&lt;AX7,"●","△")))</f>
        <v/>
      </c>
      <c r="AX6" s="48"/>
      <c r="AY6" s="9"/>
      <c r="AZ6" s="10" t="str">
        <f t="shared" ref="AZ6" si="23">IF(AY7="","",IF(AY7&gt;BA7,"○",IF(AY7&lt;BA7,"●","△")))</f>
        <v/>
      </c>
      <c r="BA6" s="48"/>
      <c r="BB6" s="86">
        <f t="shared" ref="BB6" si="24">SUM(BD6:BF7)</f>
        <v>7</v>
      </c>
      <c r="BC6" s="85">
        <f>SUM(BS6:DQ6)</f>
        <v>4</v>
      </c>
      <c r="BD6" s="86">
        <v>0</v>
      </c>
      <c r="BE6" s="86">
        <v>4</v>
      </c>
      <c r="BF6" s="86">
        <v>3</v>
      </c>
      <c r="BG6" s="85">
        <f>BS7+BV7+BY7+CB7+CE7+CH7+CK7+CN7+CQ7+CT7+CW7+CZ7+DC7+DF7+DI7+DL7+DO7</f>
        <v>9</v>
      </c>
      <c r="BH6" s="85">
        <f>BU7+BX7+CA7++CP7+CS7+CV7+CY7+DB7+DE7+DH7+DK7+DN7+DQ7+CD7+CG7+CJ7+CM7</f>
        <v>22</v>
      </c>
      <c r="BI6" s="87">
        <f>BG6-BH6</f>
        <v>-13</v>
      </c>
      <c r="BJ6" s="89">
        <f>RANK(BQ6,BQ$4:BQ$19,0)</f>
        <v>7</v>
      </c>
      <c r="BQ6" s="90">
        <f t="shared" ref="BQ6" si="25">BC6*10000+BI6*100+BG6</f>
        <v>38709</v>
      </c>
      <c r="BS6" s="15"/>
      <c r="BT6" s="22">
        <f>IF(D6="",0,IF(D6="○",3,IF(D6="△",1,0)))</f>
        <v>0</v>
      </c>
      <c r="BU6" s="16"/>
      <c r="BV6" s="26"/>
      <c r="BW6" s="27"/>
      <c r="BX6" s="28"/>
      <c r="BY6" s="22"/>
      <c r="BZ6" s="22">
        <f>IF(J6="",0,IF(J6="○",3,IF(J6="△",1,0)))</f>
        <v>1</v>
      </c>
      <c r="CA6" s="22"/>
      <c r="CB6" s="20"/>
      <c r="CC6" s="22">
        <f>IF(M6="",0,IF(M6="○",3,IF(M6="△",1,0)))</f>
        <v>0</v>
      </c>
      <c r="CD6" s="22"/>
      <c r="CE6" s="20"/>
      <c r="CF6" s="22">
        <f>IF(P6="",0,IF(P6="○",3,IF(P6="△",1,0)))</f>
        <v>1</v>
      </c>
      <c r="CG6" s="23"/>
      <c r="CH6" s="20"/>
      <c r="CI6" s="22">
        <f>IF(S6="",0,IF(S6="○",3,IF(S6="△",1,0)))</f>
        <v>1</v>
      </c>
      <c r="CJ6" s="23"/>
      <c r="CK6" s="20"/>
      <c r="CL6" s="22">
        <f>IF(V6="",0,IF(V6="○",3,IF(V6="△",1,0)))</f>
        <v>1</v>
      </c>
      <c r="CM6" s="23"/>
      <c r="CN6" s="20"/>
      <c r="CO6" s="22">
        <f>IF(Y6="",0,IF(Y6="○",3,IF(Y6="△",1,0)))</f>
        <v>0</v>
      </c>
      <c r="CP6" s="23"/>
      <c r="CQ6" s="20"/>
      <c r="CR6" s="22">
        <f>IF(AB6="",0,IF(AB6="○",3,IF(AB6="△",1,0)))</f>
        <v>0</v>
      </c>
      <c r="CS6" s="23"/>
      <c r="CT6" s="20"/>
      <c r="CU6" s="22">
        <f>IF(AE6="",0,IF(AE6="○",3,IF(AE6="△",1,0)))</f>
        <v>0</v>
      </c>
      <c r="CV6" s="23"/>
      <c r="CW6" s="20"/>
      <c r="CX6" s="22">
        <f>IF(AH6="",0,IF(AH6="○",3,IF(AH6="△",1,0)))</f>
        <v>0</v>
      </c>
      <c r="CY6" s="23"/>
      <c r="CZ6" s="20"/>
      <c r="DA6" s="22">
        <f>IF(AK6="",0,IF(AK6="○",3,IF(AK6="△",1,0)))</f>
        <v>0</v>
      </c>
      <c r="DB6" s="23"/>
      <c r="DC6" s="20"/>
      <c r="DD6" s="22">
        <f>IF(AN6="",0,IF(AN6="○",3,IF(AN6="△",1,0)))</f>
        <v>0</v>
      </c>
      <c r="DE6" s="23"/>
      <c r="DF6" s="20"/>
      <c r="DG6" s="22">
        <f>IF(AQ6="",0,IF(AQ6="○",3,IF(AQ6="△",1,0)))</f>
        <v>0</v>
      </c>
      <c r="DH6" s="23"/>
      <c r="DI6" s="20"/>
      <c r="DJ6" s="22">
        <f>IF(AT6="",0,IF(AT6="○",3,IF(AT6="△",1,0)))</f>
        <v>0</v>
      </c>
      <c r="DK6" s="23"/>
      <c r="DL6" s="20"/>
      <c r="DM6" s="22">
        <f>IF(AW6="",0,IF(AW6="○",3,IF(AW6="△",1,0)))</f>
        <v>0</v>
      </c>
      <c r="DN6" s="23"/>
      <c r="DO6" s="20"/>
      <c r="DP6" s="22">
        <f>IF(AZ6="",0,IF(AZ6="○",3,IF(AZ6="△",1,0)))</f>
        <v>0</v>
      </c>
      <c r="DQ6" s="23"/>
    </row>
    <row r="7" spans="2:121" s="1" customFormat="1" ht="11.25" customHeight="1" x14ac:dyDescent="0.2">
      <c r="B7" s="80"/>
      <c r="C7" s="18">
        <f>IF(H5="","",H5)</f>
        <v>0</v>
      </c>
      <c r="D7" s="18" t="s">
        <v>14</v>
      </c>
      <c r="E7" s="18">
        <f>IF(F5="","",F5)</f>
        <v>6</v>
      </c>
      <c r="F7" s="95"/>
      <c r="G7" s="82"/>
      <c r="H7" s="96"/>
      <c r="I7" s="56">
        <v>2</v>
      </c>
      <c r="J7" s="18" t="s">
        <v>14</v>
      </c>
      <c r="K7" s="18">
        <v>2</v>
      </c>
      <c r="L7" s="64">
        <v>0</v>
      </c>
      <c r="M7" s="18" t="s">
        <v>14</v>
      </c>
      <c r="N7" s="55">
        <v>5</v>
      </c>
      <c r="O7" s="56">
        <v>3</v>
      </c>
      <c r="P7" s="18" t="s">
        <v>14</v>
      </c>
      <c r="Q7" s="56">
        <v>3</v>
      </c>
      <c r="R7" s="54">
        <v>2</v>
      </c>
      <c r="S7" s="18" t="s">
        <v>14</v>
      </c>
      <c r="T7" s="55">
        <v>2</v>
      </c>
      <c r="U7" s="56">
        <v>1</v>
      </c>
      <c r="V7" s="18" t="s">
        <v>14</v>
      </c>
      <c r="W7" s="56">
        <v>1</v>
      </c>
      <c r="X7" s="54">
        <v>1</v>
      </c>
      <c r="Y7" s="18" t="s">
        <v>14</v>
      </c>
      <c r="Z7" s="55">
        <v>3</v>
      </c>
      <c r="AA7" s="18"/>
      <c r="AB7" s="18" t="s">
        <v>14</v>
      </c>
      <c r="AC7" s="18"/>
      <c r="AD7" s="19"/>
      <c r="AE7" s="18" t="s">
        <v>14</v>
      </c>
      <c r="AF7" s="32"/>
      <c r="AG7" s="18"/>
      <c r="AH7" s="18" t="s">
        <v>14</v>
      </c>
      <c r="AI7" s="18"/>
      <c r="AJ7" s="19"/>
      <c r="AK7" s="18" t="s">
        <v>14</v>
      </c>
      <c r="AL7" s="18"/>
      <c r="AM7" s="19"/>
      <c r="AN7" s="18" t="s">
        <v>14</v>
      </c>
      <c r="AO7" s="18"/>
      <c r="AP7" s="19"/>
      <c r="AQ7" s="18" t="s">
        <v>14</v>
      </c>
      <c r="AR7" s="18"/>
      <c r="AS7" s="19"/>
      <c r="AT7" s="18" t="s">
        <v>14</v>
      </c>
      <c r="AU7" s="18"/>
      <c r="AV7" s="19"/>
      <c r="AW7" s="18" t="s">
        <v>14</v>
      </c>
      <c r="AX7" s="18"/>
      <c r="AY7" s="19"/>
      <c r="AZ7" s="18" t="s">
        <v>14</v>
      </c>
      <c r="BA7" s="18"/>
      <c r="BB7" s="84"/>
      <c r="BC7" s="84"/>
      <c r="BD7" s="84"/>
      <c r="BE7" s="84"/>
      <c r="BF7" s="84"/>
      <c r="BG7" s="84"/>
      <c r="BH7" s="84"/>
      <c r="BI7" s="88"/>
      <c r="BJ7" s="88"/>
      <c r="BQ7" s="90"/>
      <c r="BS7" s="24">
        <f>BX5</f>
        <v>0</v>
      </c>
      <c r="BT7" s="21" t="str">
        <f>D7</f>
        <v>-</v>
      </c>
      <c r="BU7" s="21">
        <f>BV5</f>
        <v>6</v>
      </c>
      <c r="BV7" s="29"/>
      <c r="BW7" s="30"/>
      <c r="BX7" s="31"/>
      <c r="BY7" s="20">
        <f t="shared" ref="BY7:DQ7" si="26">I7</f>
        <v>2</v>
      </c>
      <c r="BZ7" s="22" t="str">
        <f t="shared" si="26"/>
        <v>-</v>
      </c>
      <c r="CA7" s="25">
        <f t="shared" si="26"/>
        <v>2</v>
      </c>
      <c r="CB7" s="24">
        <f t="shared" si="26"/>
        <v>0</v>
      </c>
      <c r="CC7" s="21" t="str">
        <f t="shared" si="26"/>
        <v>-</v>
      </c>
      <c r="CD7" s="25">
        <f t="shared" si="26"/>
        <v>5</v>
      </c>
      <c r="CE7" s="24">
        <f t="shared" si="26"/>
        <v>3</v>
      </c>
      <c r="CF7" s="21" t="str">
        <f t="shared" si="26"/>
        <v>-</v>
      </c>
      <c r="CG7" s="25">
        <f t="shared" si="26"/>
        <v>3</v>
      </c>
      <c r="CH7" s="24">
        <f t="shared" si="26"/>
        <v>2</v>
      </c>
      <c r="CI7" s="21" t="str">
        <f t="shared" si="26"/>
        <v>-</v>
      </c>
      <c r="CJ7" s="25">
        <f t="shared" si="26"/>
        <v>2</v>
      </c>
      <c r="CK7" s="24">
        <f t="shared" si="26"/>
        <v>1</v>
      </c>
      <c r="CL7" s="21" t="str">
        <f t="shared" si="26"/>
        <v>-</v>
      </c>
      <c r="CM7" s="25">
        <f t="shared" si="26"/>
        <v>1</v>
      </c>
      <c r="CN7" s="24">
        <f t="shared" si="26"/>
        <v>1</v>
      </c>
      <c r="CO7" s="21" t="str">
        <f t="shared" si="26"/>
        <v>-</v>
      </c>
      <c r="CP7" s="25">
        <f t="shared" si="26"/>
        <v>3</v>
      </c>
      <c r="CQ7" s="24">
        <f t="shared" si="26"/>
        <v>0</v>
      </c>
      <c r="CR7" s="21" t="str">
        <f t="shared" si="26"/>
        <v>-</v>
      </c>
      <c r="CS7" s="25">
        <f t="shared" si="26"/>
        <v>0</v>
      </c>
      <c r="CT7" s="24">
        <f t="shared" si="26"/>
        <v>0</v>
      </c>
      <c r="CU7" s="21" t="str">
        <f t="shared" si="26"/>
        <v>-</v>
      </c>
      <c r="CV7" s="25">
        <f t="shared" si="26"/>
        <v>0</v>
      </c>
      <c r="CW7" s="24">
        <f t="shared" si="26"/>
        <v>0</v>
      </c>
      <c r="CX7" s="21" t="str">
        <f t="shared" si="26"/>
        <v>-</v>
      </c>
      <c r="CY7" s="25">
        <f t="shared" si="26"/>
        <v>0</v>
      </c>
      <c r="CZ7" s="24">
        <f t="shared" si="26"/>
        <v>0</v>
      </c>
      <c r="DA7" s="21" t="str">
        <f t="shared" si="26"/>
        <v>-</v>
      </c>
      <c r="DB7" s="25">
        <f t="shared" si="26"/>
        <v>0</v>
      </c>
      <c r="DC7" s="24">
        <f t="shared" si="26"/>
        <v>0</v>
      </c>
      <c r="DD7" s="21" t="str">
        <f t="shared" si="26"/>
        <v>-</v>
      </c>
      <c r="DE7" s="25">
        <f t="shared" si="26"/>
        <v>0</v>
      </c>
      <c r="DF7" s="24">
        <f t="shared" si="26"/>
        <v>0</v>
      </c>
      <c r="DG7" s="21" t="str">
        <f t="shared" si="26"/>
        <v>-</v>
      </c>
      <c r="DH7" s="25">
        <f t="shared" si="26"/>
        <v>0</v>
      </c>
      <c r="DI7" s="24">
        <f t="shared" si="26"/>
        <v>0</v>
      </c>
      <c r="DJ7" s="21" t="str">
        <f t="shared" si="26"/>
        <v>-</v>
      </c>
      <c r="DK7" s="25">
        <f t="shared" si="26"/>
        <v>0</v>
      </c>
      <c r="DL7" s="24">
        <f t="shared" si="26"/>
        <v>0</v>
      </c>
      <c r="DM7" s="21" t="str">
        <f t="shared" si="26"/>
        <v>-</v>
      </c>
      <c r="DN7" s="25">
        <f t="shared" si="26"/>
        <v>0</v>
      </c>
      <c r="DO7" s="24">
        <f t="shared" si="26"/>
        <v>0</v>
      </c>
      <c r="DP7" s="21" t="str">
        <f t="shared" si="26"/>
        <v>-</v>
      </c>
      <c r="DQ7" s="25">
        <f t="shared" si="26"/>
        <v>0</v>
      </c>
    </row>
    <row r="8" spans="2:121" s="1" customFormat="1" ht="11.25" customHeight="1" x14ac:dyDescent="0.2">
      <c r="B8" s="91" t="s">
        <v>22</v>
      </c>
      <c r="C8" s="50"/>
      <c r="D8" s="10" t="str">
        <f>IF(C9="","",IF(C9&gt;E9,"○",IF(C9&lt;E9,"●","△")))</f>
        <v>○</v>
      </c>
      <c r="E8" s="48"/>
      <c r="F8" s="9"/>
      <c r="G8" s="10" t="str">
        <f>IF(F9="","",IF(F9&gt;H9,"○",IF(F9&lt;H9,"●","△")))</f>
        <v>△</v>
      </c>
      <c r="H8" s="11"/>
      <c r="I8" s="97"/>
      <c r="J8" s="97"/>
      <c r="K8" s="97"/>
      <c r="L8" s="9"/>
      <c r="M8" s="10" t="str">
        <f>IF(L9="","",IF(L9&gt;N9,"○",IF(L9&lt;N9,"●","△")))</f>
        <v>△</v>
      </c>
      <c r="N8" s="11"/>
      <c r="O8" s="10"/>
      <c r="P8" s="10" t="str">
        <f>IF(O9="","",IF(O9&gt;Q9,"○",IF(O9&lt;Q9,"●","△")))</f>
        <v>○</v>
      </c>
      <c r="Q8" s="48"/>
      <c r="R8" s="9"/>
      <c r="S8" s="10" t="str">
        <f>IF(R9="","",IF(R9&gt;T9,"○",IF(R9&lt;T9,"●","△")))</f>
        <v>△</v>
      </c>
      <c r="T8" s="11"/>
      <c r="U8" s="10"/>
      <c r="V8" s="10" t="str">
        <f t="shared" ref="V8" si="27">IF(U9="","",IF(U9&gt;W9,"○",IF(U9&lt;W9,"●","△")))</f>
        <v>○</v>
      </c>
      <c r="W8" s="48"/>
      <c r="X8" s="9"/>
      <c r="Y8" s="10" t="str">
        <f t="shared" ref="Y8" si="28">IF(X9="","",IF(X9&gt;Z9,"○",IF(X9&lt;Z9,"●","△")))</f>
        <v>○</v>
      </c>
      <c r="Z8" s="11"/>
      <c r="AA8" s="10"/>
      <c r="AB8" s="10" t="str">
        <f t="shared" ref="AB8" si="29">IF(AA9="","",IF(AA9&gt;AC9,"○",IF(AA9&lt;AC9,"●","△")))</f>
        <v/>
      </c>
      <c r="AC8" s="48"/>
      <c r="AD8" s="9"/>
      <c r="AE8" s="10" t="str">
        <f t="shared" ref="AE8" si="30">IF(AD9="","",IF(AD9&gt;AF9,"○",IF(AD9&lt;AF9,"●","△")))</f>
        <v/>
      </c>
      <c r="AF8" s="11"/>
      <c r="AG8" s="10"/>
      <c r="AH8" s="10" t="str">
        <f t="shared" ref="AH8" si="31">IF(AG9="","",IF(AG9&gt;AI9,"○",IF(AG9&lt;AI9,"●","△")))</f>
        <v/>
      </c>
      <c r="AI8" s="48"/>
      <c r="AJ8" s="9"/>
      <c r="AK8" s="10" t="str">
        <f t="shared" ref="AK8" si="32">IF(AJ9="","",IF(AJ9&gt;AL9,"○",IF(AJ9&lt;AL9,"●","△")))</f>
        <v/>
      </c>
      <c r="AL8" s="48"/>
      <c r="AM8" s="9"/>
      <c r="AN8" s="10" t="str">
        <f t="shared" ref="AN8" si="33">IF(AM9="","",IF(AM9&gt;AO9,"○",IF(AM9&lt;AO9,"●","△")))</f>
        <v/>
      </c>
      <c r="AO8" s="48"/>
      <c r="AP8" s="9"/>
      <c r="AQ8" s="10" t="str">
        <f t="shared" ref="AQ8" si="34">IF(AP9="","",IF(AP9&gt;AR9,"○",IF(AP9&lt;AR9,"●","△")))</f>
        <v/>
      </c>
      <c r="AR8" s="48"/>
      <c r="AS8" s="9"/>
      <c r="AT8" s="10" t="str">
        <f t="shared" ref="AT8" si="35">IF(AS9="","",IF(AS9&gt;AU9,"○",IF(AS9&lt;AU9,"●","△")))</f>
        <v/>
      </c>
      <c r="AU8" s="48"/>
      <c r="AV8" s="9"/>
      <c r="AW8" s="10" t="str">
        <f t="shared" ref="AW8" si="36">IF(AV9="","",IF(AV9&gt;AX9,"○",IF(AV9&lt;AX9,"●","△")))</f>
        <v/>
      </c>
      <c r="AX8" s="48"/>
      <c r="AY8" s="9"/>
      <c r="AZ8" s="10" t="str">
        <f t="shared" ref="AZ8" si="37">IF(AY9="","",IF(AY9&gt;BA9,"○",IF(AY9&lt;BA9,"●","△")))</f>
        <v/>
      </c>
      <c r="BA8" s="48"/>
      <c r="BB8" s="86">
        <f t="shared" ref="BB8" si="38">SUM(BD8:BF9)</f>
        <v>7</v>
      </c>
      <c r="BC8" s="85">
        <f>SUM(BS8:DQ8)</f>
        <v>15</v>
      </c>
      <c r="BD8" s="86">
        <v>4</v>
      </c>
      <c r="BE8" s="86">
        <v>3</v>
      </c>
      <c r="BF8" s="86">
        <v>0</v>
      </c>
      <c r="BG8" s="85">
        <f>BS9+BV9+BY9+CB9+CE9+CH9+CK9+CN9+CQ9+CT9+CW9+CZ9+DC9+DF9+DI9+DL9+DO9</f>
        <v>11</v>
      </c>
      <c r="BH8" s="85">
        <f>BU9+BX9+CA9++CP9+CS9+CV9+CY9+DB9+DE9+DH9+DK9+DN9+DQ9+CD9+CG9+CJ9+CM9</f>
        <v>6</v>
      </c>
      <c r="BI8" s="87">
        <f>BG8-BH8</f>
        <v>5</v>
      </c>
      <c r="BJ8" s="89">
        <f>RANK(BQ8,BQ$4:BQ$19,0)</f>
        <v>2</v>
      </c>
      <c r="BQ8" s="90">
        <f t="shared" ref="BQ8" si="39">BC8*10000+BI8*100+BG8</f>
        <v>150511</v>
      </c>
      <c r="BS8" s="20"/>
      <c r="BT8" s="22">
        <f>IF(D8="",0,IF(D8="○",3,IF(D8="△",1,0)))</f>
        <v>3</v>
      </c>
      <c r="BU8" s="22"/>
      <c r="BV8" s="20"/>
      <c r="BW8" s="22">
        <f>IF(G8="",0,IF(G8="○",3,IF(G8="△",1,0)))</f>
        <v>1</v>
      </c>
      <c r="BX8" s="23"/>
      <c r="BY8" s="15"/>
      <c r="BZ8" s="16"/>
      <c r="CA8" s="23"/>
      <c r="CB8" s="20"/>
      <c r="CC8" s="22">
        <f>IF(M8="",0,IF(M8="○",3,IF(M8="△",1,0)))</f>
        <v>1</v>
      </c>
      <c r="CD8" s="22"/>
      <c r="CE8" s="20"/>
      <c r="CF8" s="22">
        <f>IF(P8="",0,IF(P8="○",3,IF(P8="△",1,0)))</f>
        <v>3</v>
      </c>
      <c r="CG8" s="23"/>
      <c r="CH8" s="20"/>
      <c r="CI8" s="22">
        <f>IF(S8="",0,IF(S8="○",3,IF(S8="△",1,0)))</f>
        <v>1</v>
      </c>
      <c r="CJ8" s="23"/>
      <c r="CK8" s="20"/>
      <c r="CL8" s="22">
        <f>IF(V8="",0,IF(V8="○",3,IF(V8="△",1,0)))</f>
        <v>3</v>
      </c>
      <c r="CM8" s="23"/>
      <c r="CN8" s="20"/>
      <c r="CO8" s="22">
        <f>IF(Y8="",0,IF(Y8="○",3,IF(Y8="△",1,0)))</f>
        <v>3</v>
      </c>
      <c r="CP8" s="23"/>
      <c r="CQ8" s="20"/>
      <c r="CR8" s="22">
        <f>IF(AB8="",0,IF(AB8="○",3,IF(AB8="△",1,0)))</f>
        <v>0</v>
      </c>
      <c r="CS8" s="23"/>
      <c r="CT8" s="20"/>
      <c r="CU8" s="22">
        <f>IF(AE8="",0,IF(AE8="○",3,IF(AE8="△",1,0)))</f>
        <v>0</v>
      </c>
      <c r="CV8" s="23"/>
      <c r="CW8" s="20"/>
      <c r="CX8" s="22">
        <f>IF(AH8="",0,IF(AH8="○",3,IF(AH8="△",1,0)))</f>
        <v>0</v>
      </c>
      <c r="CY8" s="23"/>
      <c r="CZ8" s="20"/>
      <c r="DA8" s="22">
        <f>IF(AK8="",0,IF(AK8="○",3,IF(AK8="△",1,0)))</f>
        <v>0</v>
      </c>
      <c r="DB8" s="23"/>
      <c r="DC8" s="20"/>
      <c r="DD8" s="22">
        <f>IF(AN8="",0,IF(AN8="○",3,IF(AN8="△",1,0)))</f>
        <v>0</v>
      </c>
      <c r="DE8" s="23"/>
      <c r="DF8" s="20"/>
      <c r="DG8" s="22">
        <f>IF(AQ8="",0,IF(AQ8="○",3,IF(AQ8="△",1,0)))</f>
        <v>0</v>
      </c>
      <c r="DH8" s="23"/>
      <c r="DI8" s="20"/>
      <c r="DJ8" s="22">
        <f>IF(AT8="",0,IF(AT8="○",3,IF(AT8="△",1,0)))</f>
        <v>0</v>
      </c>
      <c r="DK8" s="23"/>
      <c r="DL8" s="20"/>
      <c r="DM8" s="22">
        <f>IF(AW8="",0,IF(AW8="○",3,IF(AW8="△",1,0)))</f>
        <v>0</v>
      </c>
      <c r="DN8" s="23"/>
      <c r="DO8" s="20"/>
      <c r="DP8" s="22">
        <f>IF(AZ8="",0,IF(AZ8="○",3,IF(AZ8="△",1,0)))</f>
        <v>0</v>
      </c>
      <c r="DQ8" s="23"/>
    </row>
    <row r="9" spans="2:121" s="1" customFormat="1" ht="11.25" customHeight="1" x14ac:dyDescent="0.2">
      <c r="B9" s="80"/>
      <c r="C9" s="18">
        <f>IF(K5="","",K5)</f>
        <v>2</v>
      </c>
      <c r="D9" s="18" t="s">
        <v>14</v>
      </c>
      <c r="E9" s="18">
        <f>IF(I5="","",I5)</f>
        <v>1</v>
      </c>
      <c r="F9" s="19">
        <f>IF(K7="","",K7)</f>
        <v>2</v>
      </c>
      <c r="G9" s="18" t="s">
        <v>14</v>
      </c>
      <c r="H9" s="32">
        <f>IF(I7="","",I7)</f>
        <v>2</v>
      </c>
      <c r="I9" s="98"/>
      <c r="J9" s="98"/>
      <c r="K9" s="98"/>
      <c r="L9" s="54">
        <v>0</v>
      </c>
      <c r="M9" s="18" t="s">
        <v>14</v>
      </c>
      <c r="N9" s="55">
        <v>0</v>
      </c>
      <c r="O9" s="56">
        <v>2</v>
      </c>
      <c r="P9" s="18" t="s">
        <v>14</v>
      </c>
      <c r="Q9" s="56">
        <v>1</v>
      </c>
      <c r="R9" s="54">
        <v>1</v>
      </c>
      <c r="S9" s="18" t="s">
        <v>14</v>
      </c>
      <c r="T9" s="55">
        <v>1</v>
      </c>
      <c r="U9" s="56">
        <v>2</v>
      </c>
      <c r="V9" s="18" t="s">
        <v>14</v>
      </c>
      <c r="W9" s="56">
        <v>0</v>
      </c>
      <c r="X9" s="54">
        <v>2</v>
      </c>
      <c r="Y9" s="18" t="s">
        <v>14</v>
      </c>
      <c r="Z9" s="55">
        <v>1</v>
      </c>
      <c r="AA9" s="18"/>
      <c r="AB9" s="18" t="s">
        <v>14</v>
      </c>
      <c r="AC9" s="18"/>
      <c r="AD9" s="19"/>
      <c r="AE9" s="18" t="s">
        <v>14</v>
      </c>
      <c r="AF9" s="32"/>
      <c r="AG9" s="18"/>
      <c r="AH9" s="18" t="s">
        <v>14</v>
      </c>
      <c r="AI9" s="18"/>
      <c r="AJ9" s="19"/>
      <c r="AK9" s="18" t="s">
        <v>14</v>
      </c>
      <c r="AL9" s="18"/>
      <c r="AM9" s="19"/>
      <c r="AN9" s="18" t="s">
        <v>14</v>
      </c>
      <c r="AO9" s="18"/>
      <c r="AP9" s="19"/>
      <c r="AQ9" s="18" t="s">
        <v>14</v>
      </c>
      <c r="AR9" s="18"/>
      <c r="AS9" s="19"/>
      <c r="AT9" s="18" t="s">
        <v>14</v>
      </c>
      <c r="AU9" s="18"/>
      <c r="AV9" s="19"/>
      <c r="AW9" s="18" t="s">
        <v>14</v>
      </c>
      <c r="AX9" s="18"/>
      <c r="AY9" s="19"/>
      <c r="AZ9" s="18" t="s">
        <v>14</v>
      </c>
      <c r="BA9" s="18"/>
      <c r="BB9" s="84"/>
      <c r="BC9" s="84"/>
      <c r="BD9" s="84"/>
      <c r="BE9" s="84"/>
      <c r="BF9" s="84"/>
      <c r="BG9" s="84"/>
      <c r="BH9" s="84"/>
      <c r="BI9" s="88"/>
      <c r="BJ9" s="88"/>
      <c r="BQ9" s="90"/>
      <c r="BS9" s="20">
        <f>CA5</f>
        <v>2</v>
      </c>
      <c r="BT9" s="21" t="str">
        <f>D9</f>
        <v>-</v>
      </c>
      <c r="BU9" s="21">
        <f>BY5</f>
        <v>1</v>
      </c>
      <c r="BV9" s="24">
        <f>CA7</f>
        <v>2</v>
      </c>
      <c r="BW9" s="21" t="str">
        <f>G9</f>
        <v>-</v>
      </c>
      <c r="BX9" s="23">
        <f>BY7</f>
        <v>2</v>
      </c>
      <c r="BY9" s="24"/>
      <c r="BZ9" s="21"/>
      <c r="CA9" s="25"/>
      <c r="CB9" s="20">
        <f t="shared" ref="CB9:DQ9" si="40">L9</f>
        <v>0</v>
      </c>
      <c r="CC9" s="22" t="str">
        <f t="shared" si="40"/>
        <v>-</v>
      </c>
      <c r="CD9" s="23">
        <f t="shared" si="40"/>
        <v>0</v>
      </c>
      <c r="CE9" s="20">
        <f t="shared" si="40"/>
        <v>2</v>
      </c>
      <c r="CF9" s="21" t="str">
        <f t="shared" si="40"/>
        <v>-</v>
      </c>
      <c r="CG9" s="25">
        <f t="shared" si="40"/>
        <v>1</v>
      </c>
      <c r="CH9" s="24">
        <f t="shared" si="40"/>
        <v>1</v>
      </c>
      <c r="CI9" s="21" t="str">
        <f t="shared" si="40"/>
        <v>-</v>
      </c>
      <c r="CJ9" s="23">
        <f t="shared" si="40"/>
        <v>1</v>
      </c>
      <c r="CK9" s="24">
        <f t="shared" si="40"/>
        <v>2</v>
      </c>
      <c r="CL9" s="21" t="str">
        <f t="shared" si="40"/>
        <v>-</v>
      </c>
      <c r="CM9" s="23">
        <f t="shared" si="40"/>
        <v>0</v>
      </c>
      <c r="CN9" s="24">
        <f t="shared" si="40"/>
        <v>2</v>
      </c>
      <c r="CO9" s="21" t="str">
        <f t="shared" si="40"/>
        <v>-</v>
      </c>
      <c r="CP9" s="23">
        <f t="shared" si="40"/>
        <v>1</v>
      </c>
      <c r="CQ9" s="24">
        <f t="shared" si="40"/>
        <v>0</v>
      </c>
      <c r="CR9" s="21" t="str">
        <f t="shared" si="40"/>
        <v>-</v>
      </c>
      <c r="CS9" s="23">
        <f t="shared" si="40"/>
        <v>0</v>
      </c>
      <c r="CT9" s="24">
        <f t="shared" si="40"/>
        <v>0</v>
      </c>
      <c r="CU9" s="21" t="str">
        <f t="shared" si="40"/>
        <v>-</v>
      </c>
      <c r="CV9" s="23">
        <f t="shared" si="40"/>
        <v>0</v>
      </c>
      <c r="CW9" s="24">
        <f t="shared" si="40"/>
        <v>0</v>
      </c>
      <c r="CX9" s="21" t="str">
        <f t="shared" si="40"/>
        <v>-</v>
      </c>
      <c r="CY9" s="23">
        <f t="shared" si="40"/>
        <v>0</v>
      </c>
      <c r="CZ9" s="24">
        <f t="shared" si="40"/>
        <v>0</v>
      </c>
      <c r="DA9" s="21" t="str">
        <f t="shared" si="40"/>
        <v>-</v>
      </c>
      <c r="DB9" s="23">
        <f t="shared" si="40"/>
        <v>0</v>
      </c>
      <c r="DC9" s="24">
        <f t="shared" si="40"/>
        <v>0</v>
      </c>
      <c r="DD9" s="21" t="str">
        <f t="shared" si="40"/>
        <v>-</v>
      </c>
      <c r="DE9" s="23">
        <f t="shared" si="40"/>
        <v>0</v>
      </c>
      <c r="DF9" s="24">
        <f t="shared" si="40"/>
        <v>0</v>
      </c>
      <c r="DG9" s="21" t="str">
        <f t="shared" si="40"/>
        <v>-</v>
      </c>
      <c r="DH9" s="23">
        <f t="shared" si="40"/>
        <v>0</v>
      </c>
      <c r="DI9" s="24">
        <f t="shared" si="40"/>
        <v>0</v>
      </c>
      <c r="DJ9" s="21" t="str">
        <f t="shared" si="40"/>
        <v>-</v>
      </c>
      <c r="DK9" s="23">
        <f t="shared" si="40"/>
        <v>0</v>
      </c>
      <c r="DL9" s="24">
        <f t="shared" si="40"/>
        <v>0</v>
      </c>
      <c r="DM9" s="21" t="str">
        <f t="shared" si="40"/>
        <v>-</v>
      </c>
      <c r="DN9" s="23">
        <f t="shared" si="40"/>
        <v>0</v>
      </c>
      <c r="DO9" s="24">
        <f t="shared" si="40"/>
        <v>0</v>
      </c>
      <c r="DP9" s="21" t="str">
        <f t="shared" si="40"/>
        <v>-</v>
      </c>
      <c r="DQ9" s="23">
        <f t="shared" si="40"/>
        <v>0</v>
      </c>
    </row>
    <row r="10" spans="2:121" s="1" customFormat="1" ht="11.25" customHeight="1" x14ac:dyDescent="0.2">
      <c r="B10" s="91" t="s">
        <v>23</v>
      </c>
      <c r="C10" s="50"/>
      <c r="D10" s="10" t="str">
        <f>IF(C11="","",IF(C11&gt;E11,"○",IF(C11&lt;E11,"●","△")))</f>
        <v>●</v>
      </c>
      <c r="E10" s="48"/>
      <c r="F10" s="9"/>
      <c r="G10" s="10" t="str">
        <f>IF(F11="","",IF(F11&gt;H11,"○",IF(F11&lt;H11,"●","△")))</f>
        <v>○</v>
      </c>
      <c r="H10" s="11"/>
      <c r="I10" s="10"/>
      <c r="J10" s="10" t="str">
        <f>IF(I11="","",IF(I11&gt;K11,"○",IF(I11&lt;K11,"●","△")))</f>
        <v>△</v>
      </c>
      <c r="K10" s="48"/>
      <c r="L10" s="92"/>
      <c r="M10" s="93"/>
      <c r="N10" s="94"/>
      <c r="O10" s="10"/>
      <c r="P10" s="10" t="str">
        <f>IF(O11="","",IF(O11&gt;Q11,"○",IF(O11&lt;Q11,"●","△")))</f>
        <v>●</v>
      </c>
      <c r="Q10" s="48"/>
      <c r="R10" s="9"/>
      <c r="S10" s="10" t="str">
        <f>IF(R11="","",IF(R11&gt;T11,"○",IF(R11&lt;T11,"●","△")))</f>
        <v>○</v>
      </c>
      <c r="T10" s="11"/>
      <c r="U10" s="10"/>
      <c r="V10" s="10" t="str">
        <f t="shared" ref="V10" si="41">IF(U11="","",IF(U11&gt;W11,"○",IF(U11&lt;W11,"●","△")))</f>
        <v>○</v>
      </c>
      <c r="W10" s="48"/>
      <c r="X10" s="9"/>
      <c r="Y10" s="10" t="str">
        <f t="shared" ref="Y10" si="42">IF(X11="","",IF(X11&gt;Z11,"○",IF(X11&lt;Z11,"●","△")))</f>
        <v>○</v>
      </c>
      <c r="Z10" s="11"/>
      <c r="AA10" s="10"/>
      <c r="AB10" s="10" t="str">
        <f t="shared" ref="AB10" si="43">IF(AA11="","",IF(AA11&gt;AC11,"○",IF(AA11&lt;AC11,"●","△")))</f>
        <v/>
      </c>
      <c r="AC10" s="48"/>
      <c r="AD10" s="9"/>
      <c r="AE10" s="10" t="str">
        <f t="shared" ref="AE10" si="44">IF(AD11="","",IF(AD11&gt;AF11,"○",IF(AD11&lt;AF11,"●","△")))</f>
        <v/>
      </c>
      <c r="AF10" s="11"/>
      <c r="AG10" s="10"/>
      <c r="AH10" s="10" t="str">
        <f t="shared" ref="AH10" si="45">IF(AG11="","",IF(AG11&gt;AI11,"○",IF(AG11&lt;AI11,"●","△")))</f>
        <v/>
      </c>
      <c r="AI10" s="48"/>
      <c r="AJ10" s="9"/>
      <c r="AK10" s="10" t="str">
        <f t="shared" ref="AK10" si="46">IF(AJ11="","",IF(AJ11&gt;AL11,"○",IF(AJ11&lt;AL11,"●","△")))</f>
        <v/>
      </c>
      <c r="AL10" s="48"/>
      <c r="AM10" s="9"/>
      <c r="AN10" s="10" t="str">
        <f t="shared" ref="AN10" si="47">IF(AM11="","",IF(AM11&gt;AO11,"○",IF(AM11&lt;AO11,"●","△")))</f>
        <v/>
      </c>
      <c r="AO10" s="48"/>
      <c r="AP10" s="9"/>
      <c r="AQ10" s="10" t="str">
        <f t="shared" ref="AQ10" si="48">IF(AP11="","",IF(AP11&gt;AR11,"○",IF(AP11&lt;AR11,"●","△")))</f>
        <v/>
      </c>
      <c r="AR10" s="48"/>
      <c r="AS10" s="9"/>
      <c r="AT10" s="10" t="str">
        <f t="shared" ref="AT10" si="49">IF(AS11="","",IF(AS11&gt;AU11,"○",IF(AS11&lt;AU11,"●","△")))</f>
        <v/>
      </c>
      <c r="AU10" s="48"/>
      <c r="AV10" s="9"/>
      <c r="AW10" s="10" t="str">
        <f t="shared" ref="AW10" si="50">IF(AV11="","",IF(AV11&gt;AX11,"○",IF(AV11&lt;AX11,"●","△")))</f>
        <v/>
      </c>
      <c r="AX10" s="48"/>
      <c r="AY10" s="9"/>
      <c r="AZ10" s="10" t="str">
        <f t="shared" ref="AZ10" si="51">IF(AY11="","",IF(AY11&gt;BA11,"○",IF(AY11&lt;BA11,"●","△")))</f>
        <v/>
      </c>
      <c r="BA10" s="48"/>
      <c r="BB10" s="86">
        <f t="shared" ref="BB10" si="52">SUM(BD10:BF11)</f>
        <v>7</v>
      </c>
      <c r="BC10" s="85">
        <f>SUM(BS10:DQ10)</f>
        <v>13</v>
      </c>
      <c r="BD10" s="86">
        <v>4</v>
      </c>
      <c r="BE10" s="86">
        <v>1</v>
      </c>
      <c r="BF10" s="86">
        <v>2</v>
      </c>
      <c r="BG10" s="85">
        <f>BS11+BV11+BY11+CB11+CE11+CH11+CK11+CN11+CQ11+CT11+CW11+CZ11+DC11+DF11+DI11+DL11+DO11</f>
        <v>13</v>
      </c>
      <c r="BH10" s="85">
        <f>BU11+BX11+CA11++CP11+CS11+CV11+CY11+DB11+DE11+DH11+DK11+DN11+DQ11+CD11+CG11+CJ11+CM11</f>
        <v>6</v>
      </c>
      <c r="BI10" s="87">
        <f>BG10-BH10</f>
        <v>7</v>
      </c>
      <c r="BJ10" s="89">
        <f>RANK(BQ10,BQ$4:BQ$19,0)</f>
        <v>3</v>
      </c>
      <c r="BQ10" s="90">
        <f t="shared" ref="BQ10" si="53">BC10*10000+BI10*100+BG10</f>
        <v>130713</v>
      </c>
      <c r="BS10" s="15"/>
      <c r="BT10" s="22">
        <f>IF(D10="",0,IF(D10="○",3,IF(D10="△",1,0)))</f>
        <v>0</v>
      </c>
      <c r="BU10" s="22"/>
      <c r="BV10" s="20"/>
      <c r="BW10" s="22">
        <f>IF(G10="",0,IF(G10="○",3,IF(G10="△",1,0)))</f>
        <v>3</v>
      </c>
      <c r="BX10" s="17"/>
      <c r="BY10" s="16"/>
      <c r="BZ10" s="22">
        <f>IF(J10="",0,IF(J10="○",3,IF(J10="△",1,0)))</f>
        <v>1</v>
      </c>
      <c r="CA10" s="16"/>
      <c r="CB10" s="15"/>
      <c r="CC10" s="16"/>
      <c r="CD10" s="16"/>
      <c r="CE10" s="15"/>
      <c r="CF10" s="22">
        <f>IF(P10="",0,IF(P10="○",3,IF(P10="△",1,0)))</f>
        <v>0</v>
      </c>
      <c r="CG10" s="23"/>
      <c r="CH10" s="20"/>
      <c r="CI10" s="22">
        <f>IF(S10="",0,IF(S10="○",3,IF(S10="△",1,0)))</f>
        <v>3</v>
      </c>
      <c r="CJ10" s="17"/>
      <c r="CK10" s="20"/>
      <c r="CL10" s="22">
        <f>IF(V10="",0,IF(V10="○",3,IF(V10="△",1,0)))</f>
        <v>3</v>
      </c>
      <c r="CM10" s="17"/>
      <c r="CN10" s="20"/>
      <c r="CO10" s="22">
        <f>IF(Y10="",0,IF(Y10="○",3,IF(Y10="△",1,0)))</f>
        <v>3</v>
      </c>
      <c r="CP10" s="17"/>
      <c r="CQ10" s="20"/>
      <c r="CR10" s="22">
        <f>IF(AB10="",0,IF(AB10="○",3,IF(AB10="△",1,0)))</f>
        <v>0</v>
      </c>
      <c r="CS10" s="17"/>
      <c r="CT10" s="20"/>
      <c r="CU10" s="22">
        <f>IF(AE10="",0,IF(AE10="○",3,IF(AE10="△",1,0)))</f>
        <v>0</v>
      </c>
      <c r="CV10" s="17"/>
      <c r="CW10" s="20"/>
      <c r="CX10" s="22">
        <f>IF(AH10="",0,IF(AH10="○",3,IF(AH10="△",1,0)))</f>
        <v>0</v>
      </c>
      <c r="CY10" s="17"/>
      <c r="CZ10" s="20"/>
      <c r="DA10" s="22">
        <f>IF(AK10="",0,IF(AK10="○",3,IF(AK10="△",1,0)))</f>
        <v>0</v>
      </c>
      <c r="DB10" s="17"/>
      <c r="DC10" s="20"/>
      <c r="DD10" s="22">
        <f>IF(AN10="",0,IF(AN10="○",3,IF(AN10="△",1,0)))</f>
        <v>0</v>
      </c>
      <c r="DE10" s="17"/>
      <c r="DF10" s="20"/>
      <c r="DG10" s="22">
        <f>IF(AQ10="",0,IF(AQ10="○",3,IF(AQ10="△",1,0)))</f>
        <v>0</v>
      </c>
      <c r="DH10" s="17"/>
      <c r="DI10" s="20"/>
      <c r="DJ10" s="22">
        <f>IF(AT10="",0,IF(AT10="○",3,IF(AT10="△",1,0)))</f>
        <v>0</v>
      </c>
      <c r="DK10" s="17"/>
      <c r="DL10" s="20"/>
      <c r="DM10" s="22">
        <f>IF(AW10="",0,IF(AW10="○",3,IF(AW10="△",1,0)))</f>
        <v>0</v>
      </c>
      <c r="DN10" s="17"/>
      <c r="DO10" s="20"/>
      <c r="DP10" s="22">
        <f>IF(AZ10="",0,IF(AZ10="○",3,IF(AZ10="△",1,0)))</f>
        <v>0</v>
      </c>
      <c r="DQ10" s="17"/>
    </row>
    <row r="11" spans="2:121" s="1" customFormat="1" ht="11.25" customHeight="1" x14ac:dyDescent="0.2">
      <c r="B11" s="80"/>
      <c r="C11" s="18">
        <f>IF(N5="","",N5)</f>
        <v>0</v>
      </c>
      <c r="D11" s="18" t="s">
        <v>14</v>
      </c>
      <c r="E11" s="18">
        <f>IF(L5="","",L5)</f>
        <v>2</v>
      </c>
      <c r="F11" s="19">
        <f>IF(N7="","",N7)</f>
        <v>5</v>
      </c>
      <c r="G11" s="18" t="s">
        <v>14</v>
      </c>
      <c r="H11" s="32">
        <f>IF(L7="","",L7)</f>
        <v>0</v>
      </c>
      <c r="I11" s="18">
        <f>IF(N9="","",N9)</f>
        <v>0</v>
      </c>
      <c r="J11" s="18" t="s">
        <v>14</v>
      </c>
      <c r="K11" s="18">
        <f>IF(L9="","",L9)</f>
        <v>0</v>
      </c>
      <c r="L11" s="95"/>
      <c r="M11" s="82"/>
      <c r="N11" s="96"/>
      <c r="O11" s="56">
        <v>1</v>
      </c>
      <c r="P11" s="18" t="s">
        <v>14</v>
      </c>
      <c r="Q11" s="56">
        <v>3</v>
      </c>
      <c r="R11" s="54">
        <v>2</v>
      </c>
      <c r="S11" s="18" t="s">
        <v>14</v>
      </c>
      <c r="T11" s="55">
        <v>0</v>
      </c>
      <c r="U11" s="56">
        <v>3</v>
      </c>
      <c r="V11" s="18" t="s">
        <v>14</v>
      </c>
      <c r="W11" s="56">
        <v>1</v>
      </c>
      <c r="X11" s="54">
        <v>2</v>
      </c>
      <c r="Y11" s="18" t="s">
        <v>14</v>
      </c>
      <c r="Z11" s="55">
        <v>0</v>
      </c>
      <c r="AA11" s="18"/>
      <c r="AB11" s="18" t="s">
        <v>14</v>
      </c>
      <c r="AC11" s="18"/>
      <c r="AD11" s="19"/>
      <c r="AE11" s="18" t="s">
        <v>14</v>
      </c>
      <c r="AF11" s="32"/>
      <c r="AG11" s="18"/>
      <c r="AH11" s="18" t="s">
        <v>14</v>
      </c>
      <c r="AI11" s="18"/>
      <c r="AJ11" s="19"/>
      <c r="AK11" s="18" t="s">
        <v>14</v>
      </c>
      <c r="AL11" s="18"/>
      <c r="AM11" s="19"/>
      <c r="AN11" s="18" t="s">
        <v>14</v>
      </c>
      <c r="AO11" s="18"/>
      <c r="AP11" s="19"/>
      <c r="AQ11" s="18" t="s">
        <v>14</v>
      </c>
      <c r="AR11" s="18"/>
      <c r="AS11" s="19"/>
      <c r="AT11" s="18" t="s">
        <v>14</v>
      </c>
      <c r="AU11" s="18"/>
      <c r="AV11" s="19"/>
      <c r="AW11" s="18" t="s">
        <v>14</v>
      </c>
      <c r="AX11" s="18"/>
      <c r="AY11" s="19"/>
      <c r="AZ11" s="18" t="s">
        <v>14</v>
      </c>
      <c r="BA11" s="18"/>
      <c r="BB11" s="84"/>
      <c r="BC11" s="84"/>
      <c r="BD11" s="84"/>
      <c r="BE11" s="84"/>
      <c r="BF11" s="84"/>
      <c r="BG11" s="84"/>
      <c r="BH11" s="84"/>
      <c r="BI11" s="88"/>
      <c r="BJ11" s="88"/>
      <c r="BQ11" s="90"/>
      <c r="BS11" s="24">
        <f>CD5</f>
        <v>0</v>
      </c>
      <c r="BT11" s="21" t="str">
        <f>D11</f>
        <v>-</v>
      </c>
      <c r="BU11" s="21">
        <f>CB5</f>
        <v>2</v>
      </c>
      <c r="BV11" s="24">
        <f>CD7</f>
        <v>5</v>
      </c>
      <c r="BW11" s="21" t="str">
        <f>G11</f>
        <v>-</v>
      </c>
      <c r="BX11" s="25">
        <f>CB7</f>
        <v>0</v>
      </c>
      <c r="BY11" s="21">
        <f>CD9</f>
        <v>0</v>
      </c>
      <c r="BZ11" s="21" t="str">
        <f>J11</f>
        <v>-</v>
      </c>
      <c r="CA11" s="21">
        <f>CB9</f>
        <v>0</v>
      </c>
      <c r="CB11" s="24"/>
      <c r="CC11" s="21"/>
      <c r="CD11" s="21"/>
      <c r="CE11" s="24">
        <f t="shared" ref="CE11:DQ11" si="54">O11</f>
        <v>1</v>
      </c>
      <c r="CF11" s="21" t="str">
        <f t="shared" si="54"/>
        <v>-</v>
      </c>
      <c r="CG11" s="25">
        <f t="shared" si="54"/>
        <v>3</v>
      </c>
      <c r="CH11" s="24">
        <f t="shared" si="54"/>
        <v>2</v>
      </c>
      <c r="CI11" s="21" t="str">
        <f t="shared" si="54"/>
        <v>-</v>
      </c>
      <c r="CJ11" s="25">
        <f t="shared" si="54"/>
        <v>0</v>
      </c>
      <c r="CK11" s="24">
        <f t="shared" si="54"/>
        <v>3</v>
      </c>
      <c r="CL11" s="21" t="str">
        <f t="shared" si="54"/>
        <v>-</v>
      </c>
      <c r="CM11" s="25">
        <f t="shared" si="54"/>
        <v>1</v>
      </c>
      <c r="CN11" s="24">
        <f t="shared" si="54"/>
        <v>2</v>
      </c>
      <c r="CO11" s="21" t="str">
        <f t="shared" si="54"/>
        <v>-</v>
      </c>
      <c r="CP11" s="25">
        <f t="shared" si="54"/>
        <v>0</v>
      </c>
      <c r="CQ11" s="24">
        <f t="shared" si="54"/>
        <v>0</v>
      </c>
      <c r="CR11" s="21" t="str">
        <f t="shared" si="54"/>
        <v>-</v>
      </c>
      <c r="CS11" s="25">
        <f t="shared" si="54"/>
        <v>0</v>
      </c>
      <c r="CT11" s="24">
        <f t="shared" si="54"/>
        <v>0</v>
      </c>
      <c r="CU11" s="21" t="str">
        <f t="shared" si="54"/>
        <v>-</v>
      </c>
      <c r="CV11" s="25">
        <f t="shared" si="54"/>
        <v>0</v>
      </c>
      <c r="CW11" s="24">
        <f t="shared" si="54"/>
        <v>0</v>
      </c>
      <c r="CX11" s="21" t="str">
        <f t="shared" si="54"/>
        <v>-</v>
      </c>
      <c r="CY11" s="25">
        <f t="shared" si="54"/>
        <v>0</v>
      </c>
      <c r="CZ11" s="24">
        <f t="shared" si="54"/>
        <v>0</v>
      </c>
      <c r="DA11" s="21" t="str">
        <f t="shared" si="54"/>
        <v>-</v>
      </c>
      <c r="DB11" s="25">
        <f t="shared" si="54"/>
        <v>0</v>
      </c>
      <c r="DC11" s="24">
        <f t="shared" si="54"/>
        <v>0</v>
      </c>
      <c r="DD11" s="21" t="str">
        <f t="shared" si="54"/>
        <v>-</v>
      </c>
      <c r="DE11" s="25">
        <f t="shared" si="54"/>
        <v>0</v>
      </c>
      <c r="DF11" s="24">
        <f t="shared" si="54"/>
        <v>0</v>
      </c>
      <c r="DG11" s="21" t="str">
        <f t="shared" si="54"/>
        <v>-</v>
      </c>
      <c r="DH11" s="25">
        <f t="shared" si="54"/>
        <v>0</v>
      </c>
      <c r="DI11" s="24">
        <f t="shared" si="54"/>
        <v>0</v>
      </c>
      <c r="DJ11" s="21" t="str">
        <f t="shared" si="54"/>
        <v>-</v>
      </c>
      <c r="DK11" s="25">
        <f t="shared" si="54"/>
        <v>0</v>
      </c>
      <c r="DL11" s="24">
        <f t="shared" si="54"/>
        <v>0</v>
      </c>
      <c r="DM11" s="21" t="str">
        <f t="shared" si="54"/>
        <v>-</v>
      </c>
      <c r="DN11" s="25">
        <f t="shared" si="54"/>
        <v>0</v>
      </c>
      <c r="DO11" s="24">
        <f t="shared" si="54"/>
        <v>0</v>
      </c>
      <c r="DP11" s="21" t="str">
        <f t="shared" si="54"/>
        <v>-</v>
      </c>
      <c r="DQ11" s="25">
        <f t="shared" si="54"/>
        <v>0</v>
      </c>
    </row>
    <row r="12" spans="2:121" s="1" customFormat="1" ht="11.25" customHeight="1" x14ac:dyDescent="0.2">
      <c r="B12" s="91" t="s">
        <v>24</v>
      </c>
      <c r="C12" s="50"/>
      <c r="D12" s="10" t="str">
        <f>IF(C13="","",IF(C13&gt;E13,"○",IF(C13&lt;E13,"●","△")))</f>
        <v>△</v>
      </c>
      <c r="E12" s="48"/>
      <c r="F12" s="9"/>
      <c r="G12" s="10" t="str">
        <f>IF(F13="","",IF(F13&gt;H13,"○",IF(F13&lt;H13,"●","△")))</f>
        <v>△</v>
      </c>
      <c r="H12" s="11"/>
      <c r="I12" s="10"/>
      <c r="J12" s="10" t="str">
        <f>IF(I13="","",IF(I13&gt;K13,"○",IF(I13&lt;K13,"●","△")))</f>
        <v>●</v>
      </c>
      <c r="K12" s="48"/>
      <c r="L12" s="9"/>
      <c r="M12" s="10" t="str">
        <f>IF(L13="","",IF(L13&gt;N13,"○",IF(L13&lt;N13,"●","△")))</f>
        <v>○</v>
      </c>
      <c r="N12" s="11"/>
      <c r="O12" s="97"/>
      <c r="P12" s="93"/>
      <c r="Q12" s="93"/>
      <c r="R12" s="9"/>
      <c r="S12" s="10" t="str">
        <f>IF(R13="","",IF(R13&gt;T13,"○",IF(R13&lt;T13,"●","△")))</f>
        <v>●</v>
      </c>
      <c r="T12" s="11"/>
      <c r="U12" s="10"/>
      <c r="V12" s="10" t="str">
        <f t="shared" ref="V12" si="55">IF(U13="","",IF(U13&gt;W13,"○",IF(U13&lt;W13,"●","△")))</f>
        <v>○</v>
      </c>
      <c r="W12" s="48"/>
      <c r="X12" s="9"/>
      <c r="Y12" s="10" t="str">
        <f t="shared" ref="Y12" si="56">IF(X13="","",IF(X13&gt;Z13,"○",IF(X13&lt;Z13,"●","△")))</f>
        <v>●</v>
      </c>
      <c r="Z12" s="11"/>
      <c r="AA12" s="10"/>
      <c r="AB12" s="10" t="str">
        <f t="shared" ref="AB12" si="57">IF(AA13="","",IF(AA13&gt;AC13,"○",IF(AA13&lt;AC13,"●","△")))</f>
        <v/>
      </c>
      <c r="AC12" s="48"/>
      <c r="AD12" s="9"/>
      <c r="AE12" s="10" t="str">
        <f t="shared" ref="AE12" si="58">IF(AD13="","",IF(AD13&gt;AF13,"○",IF(AD13&lt;AF13,"●","△")))</f>
        <v/>
      </c>
      <c r="AF12" s="11"/>
      <c r="AG12" s="10"/>
      <c r="AH12" s="10" t="str">
        <f t="shared" ref="AH12" si="59">IF(AG13="","",IF(AG13&gt;AI13,"○",IF(AG13&lt;AI13,"●","△")))</f>
        <v/>
      </c>
      <c r="AI12" s="48"/>
      <c r="AJ12" s="9"/>
      <c r="AK12" s="10" t="str">
        <f t="shared" ref="AK12" si="60">IF(AJ13="","",IF(AJ13&gt;AL13,"○",IF(AJ13&lt;AL13,"●","△")))</f>
        <v/>
      </c>
      <c r="AL12" s="48"/>
      <c r="AM12" s="9"/>
      <c r="AN12" s="10" t="str">
        <f t="shared" ref="AN12" si="61">IF(AM13="","",IF(AM13&gt;AO13,"○",IF(AM13&lt;AO13,"●","△")))</f>
        <v/>
      </c>
      <c r="AO12" s="48"/>
      <c r="AP12" s="9"/>
      <c r="AQ12" s="10" t="str">
        <f t="shared" ref="AQ12" si="62">IF(AP13="","",IF(AP13&gt;AR13,"○",IF(AP13&lt;AR13,"●","△")))</f>
        <v/>
      </c>
      <c r="AR12" s="48"/>
      <c r="AS12" s="9"/>
      <c r="AT12" s="10" t="str">
        <f t="shared" ref="AT12" si="63">IF(AS13="","",IF(AS13&gt;AU13,"○",IF(AS13&lt;AU13,"●","△")))</f>
        <v/>
      </c>
      <c r="AU12" s="48"/>
      <c r="AV12" s="9"/>
      <c r="AW12" s="10" t="str">
        <f t="shared" ref="AW12" si="64">IF(AV13="","",IF(AV13&gt;AX13,"○",IF(AV13&lt;AX13,"●","△")))</f>
        <v/>
      </c>
      <c r="AX12" s="48"/>
      <c r="AY12" s="9"/>
      <c r="AZ12" s="10" t="str">
        <f t="shared" ref="AZ12" si="65">IF(AY13="","",IF(AY13&gt;BA13,"○",IF(AY13&lt;BA13,"●","△")))</f>
        <v/>
      </c>
      <c r="BA12" s="48"/>
      <c r="BB12" s="86">
        <f t="shared" ref="BB12" si="66">SUM(BD12:BF13)</f>
        <v>7</v>
      </c>
      <c r="BC12" s="85">
        <f>SUM(BS12:DQ12)</f>
        <v>8</v>
      </c>
      <c r="BD12" s="86">
        <v>2</v>
      </c>
      <c r="BE12" s="86">
        <v>2</v>
      </c>
      <c r="BF12" s="86">
        <v>3</v>
      </c>
      <c r="BG12" s="85">
        <f>BS13+BV13+BY13+CB13+CE13+CH13+CK13+CN13+CQ13+CT13+CW13+CZ13+DC13+DF13+DI13+DL13+DO13</f>
        <v>14</v>
      </c>
      <c r="BH12" s="85">
        <f>BU13+BX13+CA13++CP13+CS13+CV13+CY13+DB13+DE13+DH13+DK13+DN13+DQ13+CD13+CG13+CJ13+CM13</f>
        <v>12</v>
      </c>
      <c r="BI12" s="87">
        <f>BG12-BH12</f>
        <v>2</v>
      </c>
      <c r="BJ12" s="89">
        <f>RANK(BQ12,BQ$4:BQ$19,0)</f>
        <v>5</v>
      </c>
      <c r="BQ12" s="90">
        <f t="shared" ref="BQ12" si="67">BC12*10000+BI12*100+BG12</f>
        <v>80214</v>
      </c>
      <c r="BS12" s="20"/>
      <c r="BT12" s="22">
        <f>IF(D12="",0,IF(D12="○",3,IF(D12="△",1,0)))</f>
        <v>1</v>
      </c>
      <c r="BU12" s="22"/>
      <c r="BV12" s="20"/>
      <c r="BW12" s="22">
        <f>IF(G12="",0,IF(G12="○",3,IF(G12="△",1,0)))</f>
        <v>1</v>
      </c>
      <c r="BX12" s="23"/>
      <c r="BY12" s="22"/>
      <c r="BZ12" s="22">
        <f>IF(J12="",0,IF(J12="○",3,IF(J12="△",1,0)))</f>
        <v>0</v>
      </c>
      <c r="CA12" s="22"/>
      <c r="CB12" s="20"/>
      <c r="CC12" s="22">
        <f>IF(M12="",0,IF(M12="○",3,IF(M12="△",1,0)))</f>
        <v>3</v>
      </c>
      <c r="CD12" s="22"/>
      <c r="CE12" s="20"/>
      <c r="CF12" s="22"/>
      <c r="CG12" s="23"/>
      <c r="CH12" s="20"/>
      <c r="CI12" s="22">
        <f>IF(S12="",0,IF(S12="○",3,IF(S12="△",1,0)))</f>
        <v>0</v>
      </c>
      <c r="CJ12" s="23"/>
      <c r="CK12" s="20"/>
      <c r="CL12" s="22">
        <f>IF(V12="",0,IF(V12="○",3,IF(V12="△",1,0)))</f>
        <v>3</v>
      </c>
      <c r="CM12" s="23"/>
      <c r="CN12" s="20"/>
      <c r="CO12" s="22">
        <f>IF(Y12="",0,IF(Y12="○",3,IF(Y12="△",1,0)))</f>
        <v>0</v>
      </c>
      <c r="CP12" s="23"/>
      <c r="CQ12" s="20"/>
      <c r="CR12" s="22">
        <f>IF(AB12="",0,IF(AB12="○",3,IF(AB12="△",1,0)))</f>
        <v>0</v>
      </c>
      <c r="CS12" s="23"/>
      <c r="CT12" s="20"/>
      <c r="CU12" s="22">
        <f>IF(AE12="",0,IF(AE12="○",3,IF(AE12="△",1,0)))</f>
        <v>0</v>
      </c>
      <c r="CV12" s="23"/>
      <c r="CW12" s="20"/>
      <c r="CX12" s="22">
        <f>IF(AH12="",0,IF(AH12="○",3,IF(AH12="△",1,0)))</f>
        <v>0</v>
      </c>
      <c r="CY12" s="23"/>
      <c r="CZ12" s="20"/>
      <c r="DA12" s="22">
        <f>IF(AK12="",0,IF(AK12="○",3,IF(AK12="△",1,0)))</f>
        <v>0</v>
      </c>
      <c r="DB12" s="23"/>
      <c r="DC12" s="20"/>
      <c r="DD12" s="22">
        <f>IF(AN12="",0,IF(AN12="○",3,IF(AN12="△",1,0)))</f>
        <v>0</v>
      </c>
      <c r="DE12" s="23"/>
      <c r="DF12" s="20"/>
      <c r="DG12" s="22">
        <f>IF(AQ12="",0,IF(AQ12="○",3,IF(AQ12="△",1,0)))</f>
        <v>0</v>
      </c>
      <c r="DH12" s="23"/>
      <c r="DI12" s="20"/>
      <c r="DJ12" s="22">
        <f>IF(AT12="",0,IF(AT12="○",3,IF(AT12="△",1,0)))</f>
        <v>0</v>
      </c>
      <c r="DK12" s="23"/>
      <c r="DL12" s="20"/>
      <c r="DM12" s="22">
        <f>IF(AW12="",0,IF(AW12="○",3,IF(AW12="△",1,0)))</f>
        <v>0</v>
      </c>
      <c r="DN12" s="23"/>
      <c r="DO12" s="20"/>
      <c r="DP12" s="22">
        <f>IF(AZ12="",0,IF(AZ12="○",3,IF(AZ12="△",1,0)))</f>
        <v>0</v>
      </c>
      <c r="DQ12" s="23"/>
    </row>
    <row r="13" spans="2:121" s="1" customFormat="1" ht="11.25" customHeight="1" x14ac:dyDescent="0.2">
      <c r="B13" s="80"/>
      <c r="C13" s="18">
        <f>IF(Q5="","",Q5)</f>
        <v>1</v>
      </c>
      <c r="D13" s="18" t="s">
        <v>14</v>
      </c>
      <c r="E13" s="18">
        <f>IF(O5="","",O5)</f>
        <v>1</v>
      </c>
      <c r="F13" s="19">
        <f>IF(Q7="","",Q7)</f>
        <v>3</v>
      </c>
      <c r="G13" s="18" t="s">
        <v>14</v>
      </c>
      <c r="H13" s="32">
        <f>IF(O7="","",O7)</f>
        <v>3</v>
      </c>
      <c r="I13" s="18">
        <f>IF(Q9="","",Q9)</f>
        <v>1</v>
      </c>
      <c r="J13" s="18" t="s">
        <v>14</v>
      </c>
      <c r="K13" s="18">
        <f>IF(O9="","",O9)</f>
        <v>2</v>
      </c>
      <c r="L13" s="19">
        <f>IF(Q11="","",Q11)</f>
        <v>3</v>
      </c>
      <c r="M13" s="18" t="s">
        <v>14</v>
      </c>
      <c r="N13" s="32">
        <f>IF(O11="","",O11)</f>
        <v>1</v>
      </c>
      <c r="O13" s="82"/>
      <c r="P13" s="82"/>
      <c r="Q13" s="82"/>
      <c r="R13" s="54">
        <v>0</v>
      </c>
      <c r="S13" s="18" t="s">
        <v>14</v>
      </c>
      <c r="T13" s="55">
        <v>1</v>
      </c>
      <c r="U13" s="56">
        <v>4</v>
      </c>
      <c r="V13" s="18" t="s">
        <v>14</v>
      </c>
      <c r="W13" s="56">
        <v>0</v>
      </c>
      <c r="X13" s="54">
        <v>2</v>
      </c>
      <c r="Y13" s="18" t="s">
        <v>14</v>
      </c>
      <c r="Z13" s="55">
        <v>4</v>
      </c>
      <c r="AA13" s="18"/>
      <c r="AB13" s="18" t="s">
        <v>14</v>
      </c>
      <c r="AC13" s="18"/>
      <c r="AD13" s="19"/>
      <c r="AE13" s="18" t="s">
        <v>14</v>
      </c>
      <c r="AF13" s="32"/>
      <c r="AG13" s="18"/>
      <c r="AH13" s="18" t="s">
        <v>14</v>
      </c>
      <c r="AI13" s="18"/>
      <c r="AJ13" s="19"/>
      <c r="AK13" s="18" t="s">
        <v>14</v>
      </c>
      <c r="AL13" s="18"/>
      <c r="AM13" s="19"/>
      <c r="AN13" s="18" t="s">
        <v>14</v>
      </c>
      <c r="AO13" s="18"/>
      <c r="AP13" s="19"/>
      <c r="AQ13" s="18" t="s">
        <v>14</v>
      </c>
      <c r="AR13" s="18"/>
      <c r="AS13" s="19"/>
      <c r="AT13" s="18" t="s">
        <v>14</v>
      </c>
      <c r="AU13" s="18"/>
      <c r="AV13" s="19"/>
      <c r="AW13" s="18" t="s">
        <v>14</v>
      </c>
      <c r="AX13" s="18"/>
      <c r="AY13" s="19"/>
      <c r="AZ13" s="18" t="s">
        <v>14</v>
      </c>
      <c r="BA13" s="18"/>
      <c r="BB13" s="84"/>
      <c r="BC13" s="84"/>
      <c r="BD13" s="84"/>
      <c r="BE13" s="84"/>
      <c r="BF13" s="84"/>
      <c r="BG13" s="84"/>
      <c r="BH13" s="84"/>
      <c r="BI13" s="88"/>
      <c r="BJ13" s="88"/>
      <c r="BQ13" s="90"/>
      <c r="BS13" s="20">
        <f>CG5</f>
        <v>1</v>
      </c>
      <c r="BT13" s="21" t="str">
        <f>D13</f>
        <v>-</v>
      </c>
      <c r="BU13" s="21">
        <f>CE5</f>
        <v>1</v>
      </c>
      <c r="BV13" s="24">
        <f>CG7</f>
        <v>3</v>
      </c>
      <c r="BW13" s="21" t="str">
        <f>G13</f>
        <v>-</v>
      </c>
      <c r="BX13" s="23">
        <f>CE7</f>
        <v>3</v>
      </c>
      <c r="BY13" s="22">
        <f>CG9</f>
        <v>1</v>
      </c>
      <c r="BZ13" s="21" t="str">
        <f>J13</f>
        <v>-</v>
      </c>
      <c r="CA13" s="22">
        <f>CE9</f>
        <v>2</v>
      </c>
      <c r="CB13" s="20">
        <f>CG11</f>
        <v>3</v>
      </c>
      <c r="CC13" s="21" t="str">
        <f>M13</f>
        <v>-</v>
      </c>
      <c r="CD13" s="22">
        <f>CE11</f>
        <v>1</v>
      </c>
      <c r="CE13" s="20"/>
      <c r="CF13" s="21"/>
      <c r="CG13" s="23"/>
      <c r="CH13" s="24">
        <f t="shared" ref="CH13:DQ13" si="68">R13</f>
        <v>0</v>
      </c>
      <c r="CI13" s="21" t="str">
        <f t="shared" si="68"/>
        <v>-</v>
      </c>
      <c r="CJ13" s="25">
        <f t="shared" si="68"/>
        <v>1</v>
      </c>
      <c r="CK13" s="24">
        <f t="shared" si="68"/>
        <v>4</v>
      </c>
      <c r="CL13" s="21" t="str">
        <f t="shared" si="68"/>
        <v>-</v>
      </c>
      <c r="CM13" s="25">
        <f t="shared" si="68"/>
        <v>0</v>
      </c>
      <c r="CN13" s="24">
        <f t="shared" si="68"/>
        <v>2</v>
      </c>
      <c r="CO13" s="21" t="str">
        <f t="shared" si="68"/>
        <v>-</v>
      </c>
      <c r="CP13" s="25">
        <f t="shared" si="68"/>
        <v>4</v>
      </c>
      <c r="CQ13" s="24">
        <f t="shared" si="68"/>
        <v>0</v>
      </c>
      <c r="CR13" s="21" t="str">
        <f t="shared" si="68"/>
        <v>-</v>
      </c>
      <c r="CS13" s="25">
        <f t="shared" si="68"/>
        <v>0</v>
      </c>
      <c r="CT13" s="24">
        <f t="shared" si="68"/>
        <v>0</v>
      </c>
      <c r="CU13" s="21" t="str">
        <f t="shared" si="68"/>
        <v>-</v>
      </c>
      <c r="CV13" s="25">
        <f t="shared" si="68"/>
        <v>0</v>
      </c>
      <c r="CW13" s="24">
        <f t="shared" si="68"/>
        <v>0</v>
      </c>
      <c r="CX13" s="21" t="str">
        <f t="shared" si="68"/>
        <v>-</v>
      </c>
      <c r="CY13" s="25">
        <f t="shared" si="68"/>
        <v>0</v>
      </c>
      <c r="CZ13" s="24">
        <f t="shared" si="68"/>
        <v>0</v>
      </c>
      <c r="DA13" s="21" t="str">
        <f t="shared" si="68"/>
        <v>-</v>
      </c>
      <c r="DB13" s="25">
        <f t="shared" si="68"/>
        <v>0</v>
      </c>
      <c r="DC13" s="24">
        <f t="shared" si="68"/>
        <v>0</v>
      </c>
      <c r="DD13" s="21" t="str">
        <f t="shared" si="68"/>
        <v>-</v>
      </c>
      <c r="DE13" s="25">
        <f t="shared" si="68"/>
        <v>0</v>
      </c>
      <c r="DF13" s="24">
        <f t="shared" si="68"/>
        <v>0</v>
      </c>
      <c r="DG13" s="21" t="str">
        <f t="shared" si="68"/>
        <v>-</v>
      </c>
      <c r="DH13" s="25">
        <f t="shared" si="68"/>
        <v>0</v>
      </c>
      <c r="DI13" s="24">
        <f t="shared" si="68"/>
        <v>0</v>
      </c>
      <c r="DJ13" s="21" t="str">
        <f t="shared" si="68"/>
        <v>-</v>
      </c>
      <c r="DK13" s="25">
        <f t="shared" si="68"/>
        <v>0</v>
      </c>
      <c r="DL13" s="24">
        <f t="shared" si="68"/>
        <v>0</v>
      </c>
      <c r="DM13" s="21" t="str">
        <f t="shared" si="68"/>
        <v>-</v>
      </c>
      <c r="DN13" s="25">
        <f t="shared" si="68"/>
        <v>0</v>
      </c>
      <c r="DO13" s="24">
        <f t="shared" si="68"/>
        <v>0</v>
      </c>
      <c r="DP13" s="21" t="str">
        <f t="shared" si="68"/>
        <v>-</v>
      </c>
      <c r="DQ13" s="25">
        <f t="shared" si="68"/>
        <v>0</v>
      </c>
    </row>
    <row r="14" spans="2:121" s="1" customFormat="1" ht="11.25" customHeight="1" x14ac:dyDescent="0.2">
      <c r="B14" s="91" t="s">
        <v>25</v>
      </c>
      <c r="C14" s="33"/>
      <c r="D14" s="34" t="str">
        <f>IF(C15="","",IF(C15&gt;E15,"○",IF(C15&lt;E15,"●","△")))</f>
        <v>●</v>
      </c>
      <c r="E14" s="35"/>
      <c r="F14" s="36"/>
      <c r="G14" s="34" t="str">
        <f>IF(F15="","",IF(F15&gt;H15,"○",IF(F15&lt;H15,"●","△")))</f>
        <v>△</v>
      </c>
      <c r="H14" s="37"/>
      <c r="I14" s="34"/>
      <c r="J14" s="34" t="str">
        <f>IF(I15="","",IF(I15&gt;K15,"○",IF(I15&lt;K15,"●","△")))</f>
        <v>△</v>
      </c>
      <c r="K14" s="35"/>
      <c r="L14" s="36"/>
      <c r="M14" s="34" t="str">
        <f>IF(L15="","",IF(L15&gt;N15,"○",IF(L15&lt;N15,"●","△")))</f>
        <v>●</v>
      </c>
      <c r="N14" s="37"/>
      <c r="O14" s="34"/>
      <c r="P14" s="34" t="str">
        <f>IF(O15="","",IF(O15&gt;Q15,"○",IF(O15&lt;Q15,"●","△")))</f>
        <v>○</v>
      </c>
      <c r="Q14" s="35"/>
      <c r="R14" s="92"/>
      <c r="S14" s="93"/>
      <c r="T14" s="94"/>
      <c r="U14" s="10"/>
      <c r="V14" s="10" t="str">
        <f t="shared" ref="V14" si="69">IF(U15="","",IF(U15&gt;W15,"○",IF(U15&lt;W15,"●","△")))</f>
        <v>○</v>
      </c>
      <c r="W14" s="48"/>
      <c r="X14" s="9"/>
      <c r="Y14" s="10" t="str">
        <f t="shared" ref="Y14" si="70">IF(X15="","",IF(X15&gt;Z15,"○",IF(X15&lt;Z15,"●","△")))</f>
        <v>●</v>
      </c>
      <c r="Z14" s="11"/>
      <c r="AA14" s="10"/>
      <c r="AB14" s="10" t="str">
        <f t="shared" ref="AB14" si="71">IF(AA15="","",IF(AA15&gt;AC15,"○",IF(AA15&lt;AC15,"●","△")))</f>
        <v/>
      </c>
      <c r="AC14" s="48"/>
      <c r="AD14" s="9"/>
      <c r="AE14" s="10" t="str">
        <f t="shared" ref="AE14" si="72">IF(AD15="","",IF(AD15&gt;AF15,"○",IF(AD15&lt;AF15,"●","△")))</f>
        <v/>
      </c>
      <c r="AF14" s="11"/>
      <c r="AG14" s="10"/>
      <c r="AH14" s="10" t="str">
        <f t="shared" ref="AH14" si="73">IF(AG15="","",IF(AG15&gt;AI15,"○",IF(AG15&lt;AI15,"●","△")))</f>
        <v/>
      </c>
      <c r="AI14" s="48"/>
      <c r="AJ14" s="9"/>
      <c r="AK14" s="10" t="str">
        <f t="shared" ref="AK14" si="74">IF(AJ15="","",IF(AJ15&gt;AL15,"○",IF(AJ15&lt;AL15,"●","△")))</f>
        <v/>
      </c>
      <c r="AL14" s="48"/>
      <c r="AM14" s="9"/>
      <c r="AN14" s="10" t="str">
        <f t="shared" ref="AN14" si="75">IF(AM15="","",IF(AM15&gt;AO15,"○",IF(AM15&lt;AO15,"●","△")))</f>
        <v/>
      </c>
      <c r="AO14" s="48"/>
      <c r="AP14" s="9"/>
      <c r="AQ14" s="10" t="str">
        <f t="shared" ref="AQ14" si="76">IF(AP15="","",IF(AP15&gt;AR15,"○",IF(AP15&lt;AR15,"●","△")))</f>
        <v/>
      </c>
      <c r="AR14" s="48"/>
      <c r="AS14" s="9"/>
      <c r="AT14" s="10" t="str">
        <f t="shared" ref="AT14" si="77">IF(AS15="","",IF(AS15&gt;AU15,"○",IF(AS15&lt;AU15,"●","△")))</f>
        <v/>
      </c>
      <c r="AU14" s="48"/>
      <c r="AV14" s="9"/>
      <c r="AW14" s="10" t="str">
        <f t="shared" ref="AW14" si="78">IF(AV15="","",IF(AV15&gt;AX15,"○",IF(AV15&lt;AX15,"●","△")))</f>
        <v/>
      </c>
      <c r="AX14" s="48"/>
      <c r="AY14" s="9"/>
      <c r="AZ14" s="10" t="str">
        <f t="shared" ref="AZ14" si="79">IF(AY15="","",IF(AY15&gt;BA15,"○",IF(AY15&lt;BA15,"●","△")))</f>
        <v/>
      </c>
      <c r="BA14" s="48"/>
      <c r="BB14" s="86">
        <f t="shared" ref="BB14" si="80">SUM(BD14:BF15)</f>
        <v>7</v>
      </c>
      <c r="BC14" s="86">
        <f>SUM(BS14:DQ14)</f>
        <v>8</v>
      </c>
      <c r="BD14" s="86">
        <v>2</v>
      </c>
      <c r="BE14" s="86">
        <v>2</v>
      </c>
      <c r="BF14" s="86">
        <v>3</v>
      </c>
      <c r="BG14" s="85">
        <f>BS15+BV15+BY15+CB15+CE15+CH15+CK15+CN15+CQ15+CT15+CW15+CZ15+DC15+DF15+DI15+DL15+DO15</f>
        <v>7</v>
      </c>
      <c r="BH14" s="85">
        <f>BU15+BX15+CA15++CP15+CS15+CV15+CY15+DB15+DE15+DH15+DK15+DN15+DQ15+CD15+CG15+CJ15+CM15</f>
        <v>11</v>
      </c>
      <c r="BI14" s="87">
        <f>BG14-BH14</f>
        <v>-4</v>
      </c>
      <c r="BJ14" s="89">
        <f>RANK(BQ14,BQ$4:BQ$19,0)</f>
        <v>6</v>
      </c>
      <c r="BM14" s="1" t="s">
        <v>15</v>
      </c>
      <c r="BQ14" s="90">
        <f t="shared" ref="BQ14" si="81">BC14*10000+BI14*100+BG14</f>
        <v>79607</v>
      </c>
      <c r="BS14" s="15"/>
      <c r="BT14" s="22">
        <f>IF(D14="",0,IF(D14="○",3,IF(D14="△",1,0)))</f>
        <v>0</v>
      </c>
      <c r="BU14" s="22"/>
      <c r="BV14" s="20"/>
      <c r="BW14" s="22">
        <f>IF(G14="",0,IF(G14="○",3,IF(G14="△",1,0)))</f>
        <v>1</v>
      </c>
      <c r="BX14" s="17"/>
      <c r="BY14" s="16"/>
      <c r="BZ14" s="22">
        <f>IF(J14="",0,IF(J14="○",3,IF(J14="△",1,0)))</f>
        <v>1</v>
      </c>
      <c r="CA14" s="16"/>
      <c r="CB14" s="15"/>
      <c r="CC14" s="22">
        <f>IF(M14="",0,IF(M14="○",3,IF(M14="△",1,0)))</f>
        <v>0</v>
      </c>
      <c r="CD14" s="16"/>
      <c r="CE14" s="15"/>
      <c r="CF14" s="22">
        <f>IF(P14="",0,IF(P14="○",3,IF(P14="△",1,0)))</f>
        <v>3</v>
      </c>
      <c r="CG14" s="17"/>
      <c r="CH14" s="15"/>
      <c r="CI14" s="16"/>
      <c r="CJ14" s="17"/>
      <c r="CK14" s="20"/>
      <c r="CL14" s="22">
        <f>IF(V14="",0,IF(V14="○",3,IF(V14="△",1,0)))</f>
        <v>3</v>
      </c>
      <c r="CM14" s="23"/>
      <c r="CN14" s="20"/>
      <c r="CO14" s="22">
        <f>IF(Y14="",0,IF(Y14="○",3,IF(Y14="△",1,0)))</f>
        <v>0</v>
      </c>
      <c r="CP14" s="23"/>
      <c r="CQ14" s="20"/>
      <c r="CR14" s="22">
        <f>IF(AB14="",0,IF(AB14="○",3,IF(AB14="△",1,0)))</f>
        <v>0</v>
      </c>
      <c r="CS14" s="23"/>
      <c r="CT14" s="20"/>
      <c r="CU14" s="22">
        <f>IF(AE14="",0,IF(AE14="○",3,IF(AE14="△",1,0)))</f>
        <v>0</v>
      </c>
      <c r="CV14" s="23"/>
      <c r="CW14" s="20"/>
      <c r="CX14" s="22">
        <f>IF(AH14="",0,IF(AH14="○",3,IF(AH14="△",1,0)))</f>
        <v>0</v>
      </c>
      <c r="CY14" s="23"/>
      <c r="CZ14" s="20"/>
      <c r="DA14" s="22">
        <f>IF(AK14="",0,IF(AK14="○",3,IF(AK14="△",1,0)))</f>
        <v>0</v>
      </c>
      <c r="DB14" s="23"/>
      <c r="DC14" s="20"/>
      <c r="DD14" s="22">
        <f>IF(AN14="",0,IF(AN14="○",3,IF(AN14="△",1,0)))</f>
        <v>0</v>
      </c>
      <c r="DE14" s="23"/>
      <c r="DF14" s="20"/>
      <c r="DG14" s="22">
        <f>IF(AQ14="",0,IF(AQ14="○",3,IF(AQ14="△",1,0)))</f>
        <v>0</v>
      </c>
      <c r="DH14" s="23"/>
      <c r="DI14" s="20"/>
      <c r="DJ14" s="22">
        <f>IF(AT14="",0,IF(AT14="○",3,IF(AT14="△",1,0)))</f>
        <v>0</v>
      </c>
      <c r="DK14" s="23"/>
      <c r="DL14" s="20"/>
      <c r="DM14" s="22">
        <f>IF(AW14="",0,IF(AW14="○",3,IF(AW14="△",1,0)))</f>
        <v>0</v>
      </c>
      <c r="DN14" s="23"/>
      <c r="DO14" s="20"/>
      <c r="DP14" s="22">
        <f>IF(AZ14="",0,IF(AZ14="○",3,IF(AZ14="△",1,0)))</f>
        <v>0</v>
      </c>
      <c r="DQ14" s="23"/>
    </row>
    <row r="15" spans="2:121" s="1" customFormat="1" ht="11.25" customHeight="1" x14ac:dyDescent="0.2">
      <c r="B15" s="80"/>
      <c r="C15" s="18">
        <f>IF(T5="","",T5)</f>
        <v>0</v>
      </c>
      <c r="D15" s="18" t="s">
        <v>14</v>
      </c>
      <c r="E15" s="18">
        <f>IF(R5="","",R5)</f>
        <v>3</v>
      </c>
      <c r="F15" s="19">
        <f>IF(T7="","",T7)</f>
        <v>2</v>
      </c>
      <c r="G15" s="18" t="s">
        <v>14</v>
      </c>
      <c r="H15" s="32">
        <f>IF(R7="","",R7)</f>
        <v>2</v>
      </c>
      <c r="I15" s="18">
        <f>IF(T9="","",T9)</f>
        <v>1</v>
      </c>
      <c r="J15" s="18" t="s">
        <v>14</v>
      </c>
      <c r="K15" s="18">
        <f>IF(R9="","",R9)</f>
        <v>1</v>
      </c>
      <c r="L15" s="19">
        <f>IF(T11="","",T11)</f>
        <v>0</v>
      </c>
      <c r="M15" s="18" t="s">
        <v>14</v>
      </c>
      <c r="N15" s="32">
        <f>IF(R11="","",R11)</f>
        <v>2</v>
      </c>
      <c r="O15" s="18">
        <f>IF(T13="","",T13)</f>
        <v>1</v>
      </c>
      <c r="P15" s="18" t="s">
        <v>14</v>
      </c>
      <c r="Q15" s="18">
        <f>IF(R13="","",R13)</f>
        <v>0</v>
      </c>
      <c r="R15" s="95"/>
      <c r="S15" s="82"/>
      <c r="T15" s="96"/>
      <c r="U15" s="56">
        <v>3</v>
      </c>
      <c r="V15" s="18" t="s">
        <v>14</v>
      </c>
      <c r="W15" s="56">
        <v>2</v>
      </c>
      <c r="X15" s="54">
        <v>0</v>
      </c>
      <c r="Y15" s="18" t="s">
        <v>14</v>
      </c>
      <c r="Z15" s="55">
        <v>1</v>
      </c>
      <c r="AA15" s="18"/>
      <c r="AB15" s="18" t="s">
        <v>14</v>
      </c>
      <c r="AC15" s="18"/>
      <c r="AD15" s="19"/>
      <c r="AE15" s="18" t="s">
        <v>14</v>
      </c>
      <c r="AF15" s="32"/>
      <c r="AG15" s="18"/>
      <c r="AH15" s="18" t="s">
        <v>14</v>
      </c>
      <c r="AI15" s="18"/>
      <c r="AJ15" s="19"/>
      <c r="AK15" s="18" t="s">
        <v>14</v>
      </c>
      <c r="AL15" s="18"/>
      <c r="AM15" s="19"/>
      <c r="AN15" s="18" t="s">
        <v>14</v>
      </c>
      <c r="AO15" s="18"/>
      <c r="AP15" s="19"/>
      <c r="AQ15" s="18" t="s">
        <v>14</v>
      </c>
      <c r="AR15" s="18"/>
      <c r="AS15" s="19"/>
      <c r="AT15" s="18" t="s">
        <v>14</v>
      </c>
      <c r="AU15" s="18"/>
      <c r="AV15" s="19"/>
      <c r="AW15" s="18" t="s">
        <v>14</v>
      </c>
      <c r="AX15" s="18"/>
      <c r="AY15" s="19"/>
      <c r="AZ15" s="18" t="s">
        <v>14</v>
      </c>
      <c r="BA15" s="18"/>
      <c r="BB15" s="84"/>
      <c r="BC15" s="84"/>
      <c r="BD15" s="84"/>
      <c r="BE15" s="84"/>
      <c r="BF15" s="84"/>
      <c r="BG15" s="84"/>
      <c r="BH15" s="84"/>
      <c r="BI15" s="88"/>
      <c r="BJ15" s="88"/>
      <c r="BN15" s="38"/>
      <c r="BQ15" s="90"/>
      <c r="BS15" s="24">
        <f>CJ5</f>
        <v>0</v>
      </c>
      <c r="BT15" s="21" t="str">
        <f>D15</f>
        <v>-</v>
      </c>
      <c r="BU15" s="21">
        <f>CH5</f>
        <v>3</v>
      </c>
      <c r="BV15" s="24">
        <f>CJ7</f>
        <v>2</v>
      </c>
      <c r="BW15" s="21" t="str">
        <f>G15</f>
        <v>-</v>
      </c>
      <c r="BX15" s="25">
        <f>CH7</f>
        <v>2</v>
      </c>
      <c r="BY15" s="21">
        <f>CJ9</f>
        <v>1</v>
      </c>
      <c r="BZ15" s="21" t="str">
        <f>J15</f>
        <v>-</v>
      </c>
      <c r="CA15" s="21">
        <f>CH9</f>
        <v>1</v>
      </c>
      <c r="CB15" s="24">
        <f>CJ11</f>
        <v>0</v>
      </c>
      <c r="CC15" s="21" t="str">
        <f>M15</f>
        <v>-</v>
      </c>
      <c r="CD15" s="21">
        <f>CH11</f>
        <v>2</v>
      </c>
      <c r="CE15" s="24">
        <f>CJ13</f>
        <v>1</v>
      </c>
      <c r="CF15" s="21" t="str">
        <f>P15</f>
        <v>-</v>
      </c>
      <c r="CG15" s="25">
        <f>CH13</f>
        <v>0</v>
      </c>
      <c r="CH15" s="24"/>
      <c r="CI15" s="21"/>
      <c r="CJ15" s="25"/>
      <c r="CK15" s="24">
        <f t="shared" ref="CK15:DQ15" si="82">U15</f>
        <v>3</v>
      </c>
      <c r="CL15" s="21" t="str">
        <f t="shared" si="82"/>
        <v>-</v>
      </c>
      <c r="CM15" s="25">
        <f t="shared" si="82"/>
        <v>2</v>
      </c>
      <c r="CN15" s="24">
        <f t="shared" si="82"/>
        <v>0</v>
      </c>
      <c r="CO15" s="21" t="str">
        <f t="shared" si="82"/>
        <v>-</v>
      </c>
      <c r="CP15" s="25">
        <f t="shared" si="82"/>
        <v>1</v>
      </c>
      <c r="CQ15" s="24">
        <f t="shared" si="82"/>
        <v>0</v>
      </c>
      <c r="CR15" s="21" t="str">
        <f t="shared" si="82"/>
        <v>-</v>
      </c>
      <c r="CS15" s="25">
        <f t="shared" si="82"/>
        <v>0</v>
      </c>
      <c r="CT15" s="24">
        <f t="shared" si="82"/>
        <v>0</v>
      </c>
      <c r="CU15" s="21" t="str">
        <f t="shared" si="82"/>
        <v>-</v>
      </c>
      <c r="CV15" s="25">
        <f t="shared" si="82"/>
        <v>0</v>
      </c>
      <c r="CW15" s="24">
        <f t="shared" si="82"/>
        <v>0</v>
      </c>
      <c r="CX15" s="21" t="str">
        <f t="shared" si="82"/>
        <v>-</v>
      </c>
      <c r="CY15" s="25">
        <f t="shared" si="82"/>
        <v>0</v>
      </c>
      <c r="CZ15" s="24">
        <f t="shared" si="82"/>
        <v>0</v>
      </c>
      <c r="DA15" s="21" t="str">
        <f t="shared" si="82"/>
        <v>-</v>
      </c>
      <c r="DB15" s="25">
        <f t="shared" si="82"/>
        <v>0</v>
      </c>
      <c r="DC15" s="24">
        <f t="shared" si="82"/>
        <v>0</v>
      </c>
      <c r="DD15" s="21" t="str">
        <f t="shared" si="82"/>
        <v>-</v>
      </c>
      <c r="DE15" s="25">
        <f t="shared" si="82"/>
        <v>0</v>
      </c>
      <c r="DF15" s="24">
        <f t="shared" si="82"/>
        <v>0</v>
      </c>
      <c r="DG15" s="21" t="str">
        <f t="shared" si="82"/>
        <v>-</v>
      </c>
      <c r="DH15" s="25">
        <f t="shared" si="82"/>
        <v>0</v>
      </c>
      <c r="DI15" s="24">
        <f t="shared" si="82"/>
        <v>0</v>
      </c>
      <c r="DJ15" s="21" t="str">
        <f t="shared" si="82"/>
        <v>-</v>
      </c>
      <c r="DK15" s="25">
        <f t="shared" si="82"/>
        <v>0</v>
      </c>
      <c r="DL15" s="24">
        <f t="shared" si="82"/>
        <v>0</v>
      </c>
      <c r="DM15" s="21" t="str">
        <f t="shared" si="82"/>
        <v>-</v>
      </c>
      <c r="DN15" s="25">
        <f t="shared" si="82"/>
        <v>0</v>
      </c>
      <c r="DO15" s="24">
        <f t="shared" si="82"/>
        <v>0</v>
      </c>
      <c r="DP15" s="21" t="str">
        <f t="shared" si="82"/>
        <v>-</v>
      </c>
      <c r="DQ15" s="25">
        <f t="shared" si="82"/>
        <v>0</v>
      </c>
    </row>
    <row r="16" spans="2:121" s="1" customFormat="1" ht="11.25" customHeight="1" x14ac:dyDescent="0.2">
      <c r="B16" s="91" t="s">
        <v>26</v>
      </c>
      <c r="C16" s="33"/>
      <c r="D16" s="34" t="str">
        <f>IF(C17="","",IF(C17&gt;E17,"○",IF(C17&lt;E17,"●","△")))</f>
        <v>●</v>
      </c>
      <c r="E16" s="35"/>
      <c r="F16" s="36"/>
      <c r="G16" s="34" t="str">
        <f>IF(F17="","",IF(F17&gt;H17,"○",IF(F17&lt;H17,"●","△")))</f>
        <v>△</v>
      </c>
      <c r="H16" s="37"/>
      <c r="I16" s="34"/>
      <c r="J16" s="34" t="str">
        <f>IF(I17="","",IF(I17&gt;K17,"○",IF(I17&lt;K17,"●","△")))</f>
        <v>●</v>
      </c>
      <c r="K16" s="35"/>
      <c r="L16" s="36"/>
      <c r="M16" s="34" t="str">
        <f>IF(L17="","",IF(L17&gt;N17,"○",IF(L17&lt;N17,"●","△")))</f>
        <v>●</v>
      </c>
      <c r="N16" s="37"/>
      <c r="O16" s="34"/>
      <c r="P16" s="34" t="str">
        <f>IF(O17="","",IF(O17&gt;Q17,"○",IF(O17&lt;Q17,"●","△")))</f>
        <v>●</v>
      </c>
      <c r="Q16" s="35"/>
      <c r="R16" s="36"/>
      <c r="S16" s="34" t="str">
        <f>IF(R17="","",IF(R17&gt;T17,"○",IF(R17&lt;T17,"●","△")))</f>
        <v>●</v>
      </c>
      <c r="T16" s="37"/>
      <c r="U16" s="97"/>
      <c r="V16" s="93"/>
      <c r="W16" s="93"/>
      <c r="X16" s="36"/>
      <c r="Y16" s="34" t="str">
        <f t="shared" ref="Y16" si="83">IF(X17="","",IF(X17&gt;Z17,"○",IF(X17&lt;Z17,"●","△")))</f>
        <v>●</v>
      </c>
      <c r="Z16" s="37"/>
      <c r="AA16" s="34"/>
      <c r="AB16" s="34" t="str">
        <f t="shared" ref="AB16" si="84">IF(AA17="","",IF(AA17&gt;AC17,"○",IF(AA17&lt;AC17,"●","△")))</f>
        <v/>
      </c>
      <c r="AC16" s="35"/>
      <c r="AD16" s="36"/>
      <c r="AE16" s="34" t="str">
        <f t="shared" ref="AE16" si="85">IF(AD17="","",IF(AD17&gt;AF17,"○",IF(AD17&lt;AF17,"●","△")))</f>
        <v/>
      </c>
      <c r="AF16" s="37"/>
      <c r="AG16" s="34"/>
      <c r="AH16" s="34" t="str">
        <f t="shared" ref="AH16" si="86">IF(AG17="","",IF(AG17&gt;AI17,"○",IF(AG17&lt;AI17,"●","△")))</f>
        <v/>
      </c>
      <c r="AI16" s="35"/>
      <c r="AJ16" s="36"/>
      <c r="AK16" s="34" t="str">
        <f t="shared" ref="AK16" si="87">IF(AJ17="","",IF(AJ17&gt;AL17,"○",IF(AJ17&lt;AL17,"●","△")))</f>
        <v/>
      </c>
      <c r="AL16" s="35"/>
      <c r="AM16" s="36"/>
      <c r="AN16" s="34" t="str">
        <f t="shared" ref="AN16" si="88">IF(AM17="","",IF(AM17&gt;AO17,"○",IF(AM17&lt;AO17,"●","△")))</f>
        <v/>
      </c>
      <c r="AO16" s="35"/>
      <c r="AP16" s="36"/>
      <c r="AQ16" s="34" t="str">
        <f t="shared" ref="AQ16" si="89">IF(AP17="","",IF(AP17&gt;AR17,"○",IF(AP17&lt;AR17,"●","△")))</f>
        <v/>
      </c>
      <c r="AR16" s="35"/>
      <c r="AS16" s="36"/>
      <c r="AT16" s="34" t="str">
        <f t="shared" ref="AT16" si="90">IF(AS17="","",IF(AS17&gt;AU17,"○",IF(AS17&lt;AU17,"●","△")))</f>
        <v/>
      </c>
      <c r="AU16" s="35"/>
      <c r="AV16" s="36"/>
      <c r="AW16" s="34" t="str">
        <f t="shared" ref="AW16" si="91">IF(AV17="","",IF(AV17&gt;AX17,"○",IF(AV17&lt;AX17,"●","△")))</f>
        <v/>
      </c>
      <c r="AX16" s="35"/>
      <c r="AY16" s="36"/>
      <c r="AZ16" s="34" t="str">
        <f t="shared" ref="AZ16" si="92">IF(AY17="","",IF(AY17&gt;BA17,"○",IF(AY17&lt;BA17,"●","△")))</f>
        <v/>
      </c>
      <c r="BA16" s="35"/>
      <c r="BB16" s="86">
        <f t="shared" ref="BB16" si="93">SUM(BD16:BF17)</f>
        <v>7</v>
      </c>
      <c r="BC16" s="86">
        <f>SUM(BS16:DQ16)</f>
        <v>1</v>
      </c>
      <c r="BD16" s="86">
        <v>0</v>
      </c>
      <c r="BE16" s="86">
        <v>1</v>
      </c>
      <c r="BF16" s="86">
        <v>6</v>
      </c>
      <c r="BG16" s="86">
        <f>BS17+BV17+BY17+CB17+CE17+CH17+CK17+CN17+CQ17+CT17+CW17+CZ17+DC17+DF17+DI17+DL17+DO17</f>
        <v>4</v>
      </c>
      <c r="BH16" s="86">
        <f>BU17+BX17+CA17++CP17+CS17+CV17+CY17+DB17+DE17+DH17+DK17+DN17+DQ17+CD17+CG17+CJ17+CM17</f>
        <v>24</v>
      </c>
      <c r="BI16" s="89">
        <f>BG16-BH16</f>
        <v>-20</v>
      </c>
      <c r="BJ16" s="89">
        <f>RANK(BQ16,BQ$4:BQ$19,0)</f>
        <v>8</v>
      </c>
      <c r="BN16" s="38"/>
      <c r="BQ16" s="90">
        <f t="shared" ref="BQ16" si="94">BC16*10000+BI16*100+BG16</f>
        <v>8004</v>
      </c>
      <c r="BS16" s="15"/>
      <c r="BT16" s="22">
        <f>IF(D16="",0,IF(D16="○",3,IF(D16="△",1,0)))</f>
        <v>0</v>
      </c>
      <c r="BU16" s="22"/>
      <c r="BV16" s="20"/>
      <c r="BW16" s="22">
        <f>IF(G16="",0,IF(G16="○",3,IF(G16="△",1,0)))</f>
        <v>1</v>
      </c>
      <c r="BX16" s="17"/>
      <c r="BY16" s="16"/>
      <c r="BZ16" s="22">
        <f>IF(J16="",0,IF(J16="○",3,IF(J16="△",1,0)))</f>
        <v>0</v>
      </c>
      <c r="CA16" s="16"/>
      <c r="CB16" s="15"/>
      <c r="CC16" s="22">
        <f>IF(M16="",0,IF(M16="○",3,IF(M16="△",1,0)))</f>
        <v>0</v>
      </c>
      <c r="CD16" s="16"/>
      <c r="CE16" s="15"/>
      <c r="CF16" s="22">
        <f>IF(P16="",0,IF(P16="○",3,IF(P16="△",1,0)))</f>
        <v>0</v>
      </c>
      <c r="CG16" s="17"/>
      <c r="CH16" s="20"/>
      <c r="CI16" s="22">
        <f>IF(S16="",0,IF(S16="○",3,IF(S16="△",1,0)))</f>
        <v>0</v>
      </c>
      <c r="CJ16" s="23"/>
      <c r="CK16" s="15"/>
      <c r="CL16" s="16"/>
      <c r="CM16" s="17"/>
      <c r="CN16" s="20"/>
      <c r="CO16" s="22">
        <f t="shared" ref="CO16" si="95">IF(Y16="",0,IF(Y16="○",3,IF(Y16="△",1,0)))</f>
        <v>0</v>
      </c>
      <c r="CP16" s="23"/>
      <c r="CQ16" s="20"/>
      <c r="CR16" s="22">
        <f t="shared" ref="CR16" si="96">IF(AB16="",0,IF(AB16="○",3,IF(AB16="△",1,0)))</f>
        <v>0</v>
      </c>
      <c r="CS16" s="23"/>
      <c r="CT16" s="20"/>
      <c r="CU16" s="22">
        <f t="shared" ref="CU16" si="97">IF(AE16="",0,IF(AE16="○",3,IF(AE16="△",1,0)))</f>
        <v>0</v>
      </c>
      <c r="CV16" s="23"/>
      <c r="CW16" s="20"/>
      <c r="CX16" s="22">
        <f t="shared" ref="CX16" si="98">IF(AH16="",0,IF(AH16="○",3,IF(AH16="△",1,0)))</f>
        <v>0</v>
      </c>
      <c r="CY16" s="23"/>
      <c r="CZ16" s="20"/>
      <c r="DA16" s="22">
        <f t="shared" ref="DA16" si="99">IF(AK16="",0,IF(AK16="○",3,IF(AK16="△",1,0)))</f>
        <v>0</v>
      </c>
      <c r="DB16" s="23"/>
      <c r="DC16" s="20"/>
      <c r="DD16" s="22">
        <f t="shared" ref="DD16" si="100">IF(AN16="",0,IF(AN16="○",3,IF(AN16="△",1,0)))</f>
        <v>0</v>
      </c>
      <c r="DE16" s="23"/>
      <c r="DF16" s="20"/>
      <c r="DG16" s="22">
        <f t="shared" ref="DG16" si="101">IF(AQ16="",0,IF(AQ16="○",3,IF(AQ16="△",1,0)))</f>
        <v>0</v>
      </c>
      <c r="DH16" s="23"/>
      <c r="DI16" s="20"/>
      <c r="DJ16" s="22">
        <f t="shared" ref="DJ16" si="102">IF(AT16="",0,IF(AT16="○",3,IF(AT16="△",1,0)))</f>
        <v>0</v>
      </c>
      <c r="DK16" s="23"/>
      <c r="DL16" s="20"/>
      <c r="DM16" s="22">
        <f t="shared" ref="DM16" si="103">IF(AW16="",0,IF(AW16="○",3,IF(AW16="△",1,0)))</f>
        <v>0</v>
      </c>
      <c r="DN16" s="23"/>
      <c r="DO16" s="20"/>
      <c r="DP16" s="22">
        <f t="shared" ref="DP16" si="104">IF(AZ16="",0,IF(AZ16="○",3,IF(AZ16="△",1,0)))</f>
        <v>0</v>
      </c>
      <c r="DQ16" s="23"/>
    </row>
    <row r="17" spans="2:121" s="1" customFormat="1" ht="11.25" customHeight="1" x14ac:dyDescent="0.2">
      <c r="B17" s="80"/>
      <c r="C17" s="18">
        <f>IF(W5="","",W5)</f>
        <v>0</v>
      </c>
      <c r="D17" s="18" t="s">
        <v>14</v>
      </c>
      <c r="E17" s="18">
        <f>IF(U5="","",U5)</f>
        <v>7</v>
      </c>
      <c r="F17" s="19">
        <f>IF(W7="","",W7)</f>
        <v>1</v>
      </c>
      <c r="G17" s="18" t="s">
        <v>14</v>
      </c>
      <c r="H17" s="32">
        <f>IF(U7="","",U7)</f>
        <v>1</v>
      </c>
      <c r="I17" s="18">
        <f>IF(W9="","",W9)</f>
        <v>0</v>
      </c>
      <c r="J17" s="18" t="s">
        <v>14</v>
      </c>
      <c r="K17" s="18">
        <f>IF(U9="","",U9)</f>
        <v>2</v>
      </c>
      <c r="L17" s="19">
        <f>IF(W11="","",W11)</f>
        <v>1</v>
      </c>
      <c r="M17" s="18" t="s">
        <v>14</v>
      </c>
      <c r="N17" s="32">
        <f>IF(U11="","",U11)</f>
        <v>3</v>
      </c>
      <c r="O17" s="18">
        <f>IF(W13="","",W13)</f>
        <v>0</v>
      </c>
      <c r="P17" s="18" t="s">
        <v>14</v>
      </c>
      <c r="Q17" s="18">
        <f>IF(U13="","",U13)</f>
        <v>4</v>
      </c>
      <c r="R17" s="19">
        <f>IF(W15="","",W15)</f>
        <v>2</v>
      </c>
      <c r="S17" s="18" t="s">
        <v>14</v>
      </c>
      <c r="T17" s="32">
        <f>IF(U15="","",U15)</f>
        <v>3</v>
      </c>
      <c r="U17" s="82"/>
      <c r="V17" s="82"/>
      <c r="W17" s="82"/>
      <c r="X17" s="54">
        <v>0</v>
      </c>
      <c r="Y17" s="18" t="s">
        <v>14</v>
      </c>
      <c r="Z17" s="55">
        <v>4</v>
      </c>
      <c r="AA17" s="18"/>
      <c r="AB17" s="18" t="s">
        <v>14</v>
      </c>
      <c r="AC17" s="18"/>
      <c r="AD17" s="19"/>
      <c r="AE17" s="18" t="s">
        <v>14</v>
      </c>
      <c r="AF17" s="32"/>
      <c r="AG17" s="18"/>
      <c r="AH17" s="18" t="s">
        <v>14</v>
      </c>
      <c r="AI17" s="18"/>
      <c r="AJ17" s="19"/>
      <c r="AK17" s="18" t="s">
        <v>14</v>
      </c>
      <c r="AL17" s="18"/>
      <c r="AM17" s="19"/>
      <c r="AN17" s="18" t="s">
        <v>14</v>
      </c>
      <c r="AO17" s="18"/>
      <c r="AP17" s="19"/>
      <c r="AQ17" s="18" t="s">
        <v>14</v>
      </c>
      <c r="AR17" s="18"/>
      <c r="AS17" s="19"/>
      <c r="AT17" s="18" t="s">
        <v>14</v>
      </c>
      <c r="AU17" s="18"/>
      <c r="AV17" s="19"/>
      <c r="AW17" s="18" t="s">
        <v>14</v>
      </c>
      <c r="AX17" s="18"/>
      <c r="AY17" s="19"/>
      <c r="AZ17" s="18" t="s">
        <v>14</v>
      </c>
      <c r="BA17" s="18"/>
      <c r="BB17" s="84"/>
      <c r="BC17" s="84"/>
      <c r="BD17" s="84"/>
      <c r="BE17" s="84"/>
      <c r="BF17" s="84"/>
      <c r="BG17" s="84"/>
      <c r="BH17" s="84"/>
      <c r="BI17" s="88"/>
      <c r="BJ17" s="88"/>
      <c r="BN17" s="38"/>
      <c r="BQ17" s="90"/>
      <c r="BS17" s="24">
        <f>CM5</f>
        <v>0</v>
      </c>
      <c r="BT17" s="21" t="str">
        <f>D17</f>
        <v>-</v>
      </c>
      <c r="BU17" s="21">
        <f>CK5</f>
        <v>7</v>
      </c>
      <c r="BV17" s="24">
        <f>CM7</f>
        <v>1</v>
      </c>
      <c r="BW17" s="21" t="str">
        <f>G17</f>
        <v>-</v>
      </c>
      <c r="BX17" s="25">
        <f>CK7</f>
        <v>1</v>
      </c>
      <c r="BY17" s="21">
        <f>CM9</f>
        <v>0</v>
      </c>
      <c r="BZ17" s="21" t="str">
        <f>J17</f>
        <v>-</v>
      </c>
      <c r="CA17" s="21">
        <f>CK9</f>
        <v>2</v>
      </c>
      <c r="CB17" s="24">
        <f>CM11</f>
        <v>1</v>
      </c>
      <c r="CC17" s="21" t="str">
        <f>M17</f>
        <v>-</v>
      </c>
      <c r="CD17" s="21">
        <f>CK11</f>
        <v>3</v>
      </c>
      <c r="CE17" s="24">
        <f>CM13</f>
        <v>0</v>
      </c>
      <c r="CF17" s="21" t="str">
        <f>P17</f>
        <v>-</v>
      </c>
      <c r="CG17" s="25">
        <f>CK13</f>
        <v>4</v>
      </c>
      <c r="CH17" s="24">
        <f>CM15</f>
        <v>2</v>
      </c>
      <c r="CI17" s="21" t="str">
        <f>S17</f>
        <v>-</v>
      </c>
      <c r="CJ17" s="25">
        <f>CK15</f>
        <v>3</v>
      </c>
      <c r="CK17" s="24"/>
      <c r="CL17" s="21"/>
      <c r="CM17" s="25"/>
      <c r="CN17" s="24">
        <f t="shared" ref="CN17:DQ17" si="105">X17</f>
        <v>0</v>
      </c>
      <c r="CO17" s="21" t="str">
        <f t="shared" si="105"/>
        <v>-</v>
      </c>
      <c r="CP17" s="25">
        <f t="shared" si="105"/>
        <v>4</v>
      </c>
      <c r="CQ17" s="24">
        <f t="shared" si="105"/>
        <v>0</v>
      </c>
      <c r="CR17" s="21" t="str">
        <f t="shared" si="105"/>
        <v>-</v>
      </c>
      <c r="CS17" s="25">
        <f t="shared" si="105"/>
        <v>0</v>
      </c>
      <c r="CT17" s="24">
        <f t="shared" si="105"/>
        <v>0</v>
      </c>
      <c r="CU17" s="21" t="str">
        <f t="shared" si="105"/>
        <v>-</v>
      </c>
      <c r="CV17" s="25">
        <f t="shared" si="105"/>
        <v>0</v>
      </c>
      <c r="CW17" s="24">
        <f t="shared" si="105"/>
        <v>0</v>
      </c>
      <c r="CX17" s="21" t="str">
        <f t="shared" si="105"/>
        <v>-</v>
      </c>
      <c r="CY17" s="25">
        <f t="shared" si="105"/>
        <v>0</v>
      </c>
      <c r="CZ17" s="24">
        <f t="shared" si="105"/>
        <v>0</v>
      </c>
      <c r="DA17" s="21" t="str">
        <f t="shared" si="105"/>
        <v>-</v>
      </c>
      <c r="DB17" s="25">
        <f t="shared" si="105"/>
        <v>0</v>
      </c>
      <c r="DC17" s="24">
        <f t="shared" si="105"/>
        <v>0</v>
      </c>
      <c r="DD17" s="21" t="str">
        <f t="shared" si="105"/>
        <v>-</v>
      </c>
      <c r="DE17" s="25">
        <f t="shared" si="105"/>
        <v>0</v>
      </c>
      <c r="DF17" s="24">
        <f t="shared" si="105"/>
        <v>0</v>
      </c>
      <c r="DG17" s="21" t="str">
        <f t="shared" si="105"/>
        <v>-</v>
      </c>
      <c r="DH17" s="25">
        <f t="shared" si="105"/>
        <v>0</v>
      </c>
      <c r="DI17" s="24">
        <f t="shared" si="105"/>
        <v>0</v>
      </c>
      <c r="DJ17" s="21" t="str">
        <f t="shared" si="105"/>
        <v>-</v>
      </c>
      <c r="DK17" s="25">
        <f t="shared" si="105"/>
        <v>0</v>
      </c>
      <c r="DL17" s="24">
        <f t="shared" si="105"/>
        <v>0</v>
      </c>
      <c r="DM17" s="21" t="str">
        <f t="shared" si="105"/>
        <v>-</v>
      </c>
      <c r="DN17" s="25">
        <f t="shared" si="105"/>
        <v>0</v>
      </c>
      <c r="DO17" s="24">
        <f t="shared" si="105"/>
        <v>0</v>
      </c>
      <c r="DP17" s="21" t="str">
        <f t="shared" si="105"/>
        <v>-</v>
      </c>
      <c r="DQ17" s="25">
        <f t="shared" si="105"/>
        <v>0</v>
      </c>
    </row>
    <row r="18" spans="2:121" s="1" customFormat="1" ht="11.25" customHeight="1" x14ac:dyDescent="0.2">
      <c r="B18" s="91" t="s">
        <v>27</v>
      </c>
      <c r="C18" s="33"/>
      <c r="D18" s="34" t="str">
        <f t="shared" ref="D18" si="106">IF(C19="","",IF(C19&gt;E19,"○",IF(C19&lt;E19,"●","△")))</f>
        <v>●</v>
      </c>
      <c r="E18" s="35"/>
      <c r="F18" s="40"/>
      <c r="G18" s="34" t="str">
        <f t="shared" ref="G18" si="107">IF(F19="","",IF(F19&gt;H19,"○",IF(F19&lt;H19,"●","△")))</f>
        <v>○</v>
      </c>
      <c r="H18" s="37"/>
      <c r="I18" s="33"/>
      <c r="J18" s="34" t="str">
        <f t="shared" ref="J18" si="108">IF(I19="","",IF(I19&gt;K19,"○",IF(I19&lt;K19,"●","△")))</f>
        <v>●</v>
      </c>
      <c r="K18" s="35"/>
      <c r="L18" s="40"/>
      <c r="M18" s="34" t="str">
        <f t="shared" ref="M18" si="109">IF(L19="","",IF(L19&gt;N19,"○",IF(L19&lt;N19,"●","△")))</f>
        <v>●</v>
      </c>
      <c r="N18" s="37"/>
      <c r="O18" s="33"/>
      <c r="P18" s="34" t="str">
        <f t="shared" ref="P18" si="110">IF(O19="","",IF(O19&gt;Q19,"○",IF(O19&lt;Q19,"●","△")))</f>
        <v>○</v>
      </c>
      <c r="Q18" s="35"/>
      <c r="R18" s="40"/>
      <c r="S18" s="34" t="str">
        <f t="shared" ref="S18" si="111">IF(R19="","",IF(R19&gt;T19,"○",IF(R19&lt;T19,"●","△")))</f>
        <v>○</v>
      </c>
      <c r="T18" s="37"/>
      <c r="U18" s="33"/>
      <c r="V18" s="34" t="str">
        <f t="shared" ref="V18" si="112">IF(U19="","",IF(U19&gt;W19,"○",IF(U19&lt;W19,"●","△")))</f>
        <v>○</v>
      </c>
      <c r="W18" s="35"/>
      <c r="X18" s="92"/>
      <c r="Y18" s="93"/>
      <c r="Z18" s="94"/>
      <c r="AA18" s="34"/>
      <c r="AB18" s="34" t="str">
        <f t="shared" ref="AB18" si="113">IF(AA19="","",IF(AA19&gt;AC19,"○",IF(AA19&lt;AC19,"●","△")))</f>
        <v/>
      </c>
      <c r="AC18" s="35"/>
      <c r="AD18" s="36"/>
      <c r="AE18" s="34" t="str">
        <f t="shared" ref="AE18" si="114">IF(AD19="","",IF(AD19&gt;AF19,"○",IF(AD19&lt;AF19,"●","△")))</f>
        <v/>
      </c>
      <c r="AF18" s="37"/>
      <c r="AG18" s="34"/>
      <c r="AH18" s="34" t="str">
        <f t="shared" ref="AH18" si="115">IF(AG19="","",IF(AG19&gt;AI19,"○",IF(AG19&lt;AI19,"●","△")))</f>
        <v/>
      </c>
      <c r="AI18" s="35"/>
      <c r="AJ18" s="36"/>
      <c r="AK18" s="34" t="str">
        <f t="shared" ref="AK18" si="116">IF(AJ19="","",IF(AJ19&gt;AL19,"○",IF(AJ19&lt;AL19,"●","△")))</f>
        <v/>
      </c>
      <c r="AL18" s="35"/>
      <c r="AM18" s="36"/>
      <c r="AN18" s="34" t="str">
        <f t="shared" ref="AN18" si="117">IF(AM19="","",IF(AM19&gt;AO19,"○",IF(AM19&lt;AO19,"●","△")))</f>
        <v/>
      </c>
      <c r="AO18" s="35"/>
      <c r="AP18" s="36"/>
      <c r="AQ18" s="34" t="str">
        <f t="shared" ref="AQ18" si="118">IF(AP19="","",IF(AP19&gt;AR19,"○",IF(AP19&lt;AR19,"●","△")))</f>
        <v/>
      </c>
      <c r="AR18" s="35"/>
      <c r="AS18" s="36"/>
      <c r="AT18" s="34" t="str">
        <f t="shared" ref="AT18" si="119">IF(AS19="","",IF(AS19&gt;AU19,"○",IF(AS19&lt;AU19,"●","△")))</f>
        <v/>
      </c>
      <c r="AU18" s="35"/>
      <c r="AV18" s="36"/>
      <c r="AW18" s="34" t="str">
        <f t="shared" ref="AW18" si="120">IF(AV19="","",IF(AV19&gt;AX19,"○",IF(AV19&lt;AX19,"●","△")))</f>
        <v/>
      </c>
      <c r="AX18" s="35"/>
      <c r="AY18" s="36"/>
      <c r="AZ18" s="34" t="str">
        <f t="shared" ref="AZ18" si="121">IF(AY19="","",IF(AY19&gt;BA19,"○",IF(AY19&lt;BA19,"●","△")))</f>
        <v/>
      </c>
      <c r="BA18" s="35"/>
      <c r="BB18" s="86">
        <f t="shared" ref="BB18" si="122">SUM(BD18:BF19)</f>
        <v>7</v>
      </c>
      <c r="BC18" s="86">
        <f>SUM(BS18:DQ18)</f>
        <v>12</v>
      </c>
      <c r="BD18" s="86">
        <v>4</v>
      </c>
      <c r="BE18" s="86">
        <v>0</v>
      </c>
      <c r="BF18" s="86">
        <v>3</v>
      </c>
      <c r="BG18" s="86">
        <f>BS19+BV19+BY19+CB19+CE19+CH19+CK19+CN19+CQ19+CT19+CW19+CZ19+DC19+DF19+DI19+DL19+DO19</f>
        <v>13</v>
      </c>
      <c r="BH18" s="86">
        <f>BU19+BX19+CA19++CP19+CS19+CV19+CY19+DB19+DE19+DH19+DK19+DN19+DQ19+CD19+CG19+CJ19+CM19</f>
        <v>11</v>
      </c>
      <c r="BI18" s="89">
        <f>BG18-BH18</f>
        <v>2</v>
      </c>
      <c r="BJ18" s="89">
        <f>RANK(BQ18,BQ$4:BQ$19,0)</f>
        <v>4</v>
      </c>
      <c r="BN18" s="38"/>
      <c r="BQ18" s="90">
        <f>BC18*10000+BI18*100+BG18</f>
        <v>120213</v>
      </c>
      <c r="BS18" s="15"/>
      <c r="BT18" s="22">
        <f>IF(D18="",0,IF(D18="○",3,IF(D18="△",1,0)))</f>
        <v>0</v>
      </c>
      <c r="BU18" s="22"/>
      <c r="BV18" s="20"/>
      <c r="BW18" s="22">
        <f>IF(G18="",0,IF(G18="○",3,IF(G18="△",1,0)))</f>
        <v>3</v>
      </c>
      <c r="BX18" s="17"/>
      <c r="BY18" s="16"/>
      <c r="BZ18" s="22">
        <f>IF(J18="",0,IF(J18="○",3,IF(J18="△",1,0)))</f>
        <v>0</v>
      </c>
      <c r="CA18" s="16"/>
      <c r="CB18" s="15"/>
      <c r="CC18" s="22">
        <f>IF(M18="",0,IF(M18="○",3,IF(M18="△",1,0)))</f>
        <v>0</v>
      </c>
      <c r="CD18" s="16"/>
      <c r="CE18" s="15"/>
      <c r="CF18" s="22">
        <f>IF(P18="",0,IF(P18="○",3,IF(P18="△",1,0)))</f>
        <v>3</v>
      </c>
      <c r="CG18" s="17"/>
      <c r="CH18" s="20"/>
      <c r="CI18" s="22">
        <f>IF(S18="",0,IF(S18="○",3,IF(S18="△",1,0)))</f>
        <v>3</v>
      </c>
      <c r="CJ18" s="23"/>
      <c r="CK18" s="20"/>
      <c r="CL18" s="22">
        <f>IF(V18="",0,IF(V18="○",3,IF(V18="△",1,0)))</f>
        <v>3</v>
      </c>
      <c r="CM18" s="23"/>
      <c r="CN18" s="15"/>
      <c r="CO18" s="16"/>
      <c r="CP18" s="17"/>
      <c r="CQ18" s="20"/>
      <c r="CR18" s="22">
        <f>IF(AB18="",0,IF(AB18="○",3,IF(AB18="△",1,0)))</f>
        <v>0</v>
      </c>
      <c r="CS18" s="23"/>
      <c r="CT18" s="20"/>
      <c r="CU18" s="22">
        <f t="shared" ref="CU18" si="123">IF(AE18="",0,IF(AE18="○",3,IF(AE18="△",1,0)))</f>
        <v>0</v>
      </c>
      <c r="CV18" s="23"/>
      <c r="CW18" s="20"/>
      <c r="CX18" s="22">
        <f t="shared" ref="CX18" si="124">IF(AH18="",0,IF(AH18="○",3,IF(AH18="△",1,0)))</f>
        <v>0</v>
      </c>
      <c r="CY18" s="23"/>
      <c r="CZ18" s="20"/>
      <c r="DA18" s="22">
        <f t="shared" ref="DA18" si="125">IF(AK18="",0,IF(AK18="○",3,IF(AK18="△",1,0)))</f>
        <v>0</v>
      </c>
      <c r="DB18" s="23"/>
      <c r="DC18" s="20"/>
      <c r="DD18" s="22">
        <f t="shared" ref="DD18" si="126">IF(AN18="",0,IF(AN18="○",3,IF(AN18="△",1,0)))</f>
        <v>0</v>
      </c>
      <c r="DE18" s="23"/>
      <c r="DF18" s="20"/>
      <c r="DG18" s="22">
        <f t="shared" ref="DG18" si="127">IF(AQ18="",0,IF(AQ18="○",3,IF(AQ18="△",1,0)))</f>
        <v>0</v>
      </c>
      <c r="DH18" s="23"/>
      <c r="DI18" s="20"/>
      <c r="DJ18" s="22">
        <f t="shared" ref="DJ18" si="128">IF(AT18="",0,IF(AT18="○",3,IF(AT18="△",1,0)))</f>
        <v>0</v>
      </c>
      <c r="DK18" s="23"/>
      <c r="DL18" s="20"/>
      <c r="DM18" s="22">
        <f t="shared" ref="DM18" si="129">IF(AW18="",0,IF(AW18="○",3,IF(AW18="△",1,0)))</f>
        <v>0</v>
      </c>
      <c r="DN18" s="23"/>
      <c r="DO18" s="20"/>
      <c r="DP18" s="22">
        <f t="shared" ref="DP18" si="130">IF(AZ18="",0,IF(AZ18="○",3,IF(AZ18="△",1,0)))</f>
        <v>0</v>
      </c>
      <c r="DQ18" s="23"/>
    </row>
    <row r="19" spans="2:121" s="1" customFormat="1" ht="10.8" customHeight="1" thickBot="1" x14ac:dyDescent="0.25">
      <c r="B19" s="101"/>
      <c r="C19" s="41">
        <f>IF(Z5="","",Z5)</f>
        <v>0</v>
      </c>
      <c r="D19" s="41" t="s">
        <v>14</v>
      </c>
      <c r="E19" s="41">
        <f>IF(X5="","",X5)</f>
        <v>4</v>
      </c>
      <c r="F19" s="42">
        <f>IF(Z7="","",Z7)</f>
        <v>3</v>
      </c>
      <c r="G19" s="41" t="s">
        <v>14</v>
      </c>
      <c r="H19" s="43">
        <f>IF(X7="","",X7)</f>
        <v>1</v>
      </c>
      <c r="I19" s="41">
        <f>IF(Z9="","",Z9)</f>
        <v>1</v>
      </c>
      <c r="J19" s="41" t="s">
        <v>14</v>
      </c>
      <c r="K19" s="41">
        <f>IF(X9="","",X9)</f>
        <v>2</v>
      </c>
      <c r="L19" s="42">
        <f t="shared" ref="L19" si="131">IF(Z11="","",Z11)</f>
        <v>0</v>
      </c>
      <c r="M19" s="41" t="s">
        <v>14</v>
      </c>
      <c r="N19" s="43">
        <f t="shared" ref="N19" si="132">IF(X11="","",X11)</f>
        <v>2</v>
      </c>
      <c r="O19" s="41">
        <f>IF(Z13="","",Z13)</f>
        <v>4</v>
      </c>
      <c r="P19" s="41" t="s">
        <v>14</v>
      </c>
      <c r="Q19" s="41">
        <f>IF(X13="","",X13)</f>
        <v>2</v>
      </c>
      <c r="R19" s="42">
        <f>IF(Z15="","",Z15)</f>
        <v>1</v>
      </c>
      <c r="S19" s="41" t="s">
        <v>14</v>
      </c>
      <c r="T19" s="43">
        <f>IF(X15="","",X15)</f>
        <v>0</v>
      </c>
      <c r="U19" s="41">
        <f>IF(Z17="","",Z17)</f>
        <v>4</v>
      </c>
      <c r="V19" s="41" t="s">
        <v>14</v>
      </c>
      <c r="W19" s="41">
        <f>IF(X17="","",X17)</f>
        <v>0</v>
      </c>
      <c r="X19" s="102"/>
      <c r="Y19" s="103"/>
      <c r="Z19" s="104"/>
      <c r="AA19" s="41"/>
      <c r="AB19" s="41" t="s">
        <v>14</v>
      </c>
      <c r="AC19" s="41"/>
      <c r="AD19" s="42"/>
      <c r="AE19" s="41" t="s">
        <v>14</v>
      </c>
      <c r="AF19" s="43"/>
      <c r="AG19" s="41"/>
      <c r="AH19" s="41" t="s">
        <v>14</v>
      </c>
      <c r="AI19" s="41"/>
      <c r="AJ19" s="42"/>
      <c r="AK19" s="41" t="s">
        <v>14</v>
      </c>
      <c r="AL19" s="41"/>
      <c r="AM19" s="42"/>
      <c r="AN19" s="41" t="s">
        <v>14</v>
      </c>
      <c r="AO19" s="41"/>
      <c r="AP19" s="42"/>
      <c r="AQ19" s="41" t="s">
        <v>14</v>
      </c>
      <c r="AR19" s="41"/>
      <c r="AS19" s="42"/>
      <c r="AT19" s="41" t="s">
        <v>14</v>
      </c>
      <c r="AU19" s="41"/>
      <c r="AV19" s="42"/>
      <c r="AW19" s="41" t="s">
        <v>14</v>
      </c>
      <c r="AX19" s="41"/>
      <c r="AY19" s="42"/>
      <c r="AZ19" s="41" t="s">
        <v>14</v>
      </c>
      <c r="BA19" s="41"/>
      <c r="BB19" s="99"/>
      <c r="BC19" s="99"/>
      <c r="BD19" s="99"/>
      <c r="BE19" s="99"/>
      <c r="BF19" s="99"/>
      <c r="BG19" s="99"/>
      <c r="BH19" s="99"/>
      <c r="BI19" s="100"/>
      <c r="BJ19" s="100"/>
      <c r="BQ19" s="90"/>
      <c r="BS19" s="24">
        <f>CP5</f>
        <v>0</v>
      </c>
      <c r="BT19" s="21" t="str">
        <f>D19</f>
        <v>-</v>
      </c>
      <c r="BU19" s="21">
        <f>CN5</f>
        <v>4</v>
      </c>
      <c r="BV19" s="24">
        <f>CP7</f>
        <v>3</v>
      </c>
      <c r="BW19" s="21" t="str">
        <f>G19</f>
        <v>-</v>
      </c>
      <c r="BX19" s="25">
        <f>CN7</f>
        <v>1</v>
      </c>
      <c r="BY19" s="21">
        <f>CP9</f>
        <v>1</v>
      </c>
      <c r="BZ19" s="21" t="str">
        <f>J19</f>
        <v>-</v>
      </c>
      <c r="CA19" s="21">
        <f>CN9</f>
        <v>2</v>
      </c>
      <c r="CB19" s="24">
        <f>CP11</f>
        <v>0</v>
      </c>
      <c r="CC19" s="21" t="str">
        <f>M19</f>
        <v>-</v>
      </c>
      <c r="CD19" s="21">
        <f>CN11</f>
        <v>2</v>
      </c>
      <c r="CE19" s="24">
        <f>CP13</f>
        <v>4</v>
      </c>
      <c r="CF19" s="21" t="str">
        <f>P19</f>
        <v>-</v>
      </c>
      <c r="CG19" s="25">
        <f>CN13</f>
        <v>2</v>
      </c>
      <c r="CH19" s="24">
        <f>CP15</f>
        <v>1</v>
      </c>
      <c r="CI19" s="21" t="str">
        <f>S19</f>
        <v>-</v>
      </c>
      <c r="CJ19" s="25">
        <f>CN15</f>
        <v>0</v>
      </c>
      <c r="CK19" s="24">
        <f>CP17</f>
        <v>4</v>
      </c>
      <c r="CL19" s="21" t="str">
        <f>V19</f>
        <v>-</v>
      </c>
      <c r="CM19" s="25">
        <f>CN17</f>
        <v>0</v>
      </c>
      <c r="CN19" s="24"/>
      <c r="CO19" s="21"/>
      <c r="CP19" s="25"/>
      <c r="CQ19" s="24">
        <f>AA19</f>
        <v>0</v>
      </c>
      <c r="CR19" s="21" t="str">
        <f>AB19</f>
        <v>-</v>
      </c>
      <c r="CS19" s="25">
        <f>AC19</f>
        <v>0</v>
      </c>
      <c r="CT19" s="24">
        <f>AD19</f>
        <v>0</v>
      </c>
      <c r="CU19" s="21" t="str">
        <f t="shared" ref="CU19:CV19" si="133">AE19</f>
        <v>-</v>
      </c>
      <c r="CV19" s="25">
        <f t="shared" si="133"/>
        <v>0</v>
      </c>
      <c r="CW19" s="24">
        <f>AG19</f>
        <v>0</v>
      </c>
      <c r="CX19" s="21" t="str">
        <f t="shared" ref="CX19:CY19" si="134">AH19</f>
        <v>-</v>
      </c>
      <c r="CY19" s="25">
        <f t="shared" si="134"/>
        <v>0</v>
      </c>
      <c r="CZ19" s="24">
        <f>AJ19</f>
        <v>0</v>
      </c>
      <c r="DA19" s="21" t="str">
        <f t="shared" ref="DA19:DB19" si="135">AK19</f>
        <v>-</v>
      </c>
      <c r="DB19" s="25">
        <f t="shared" si="135"/>
        <v>0</v>
      </c>
      <c r="DC19" s="24">
        <f>AM19</f>
        <v>0</v>
      </c>
      <c r="DD19" s="21" t="str">
        <f t="shared" ref="DD19:DQ19" si="136">AN19</f>
        <v>-</v>
      </c>
      <c r="DE19" s="25">
        <f t="shared" si="136"/>
        <v>0</v>
      </c>
      <c r="DF19" s="24">
        <f t="shared" si="136"/>
        <v>0</v>
      </c>
      <c r="DG19" s="21" t="str">
        <f t="shared" si="136"/>
        <v>-</v>
      </c>
      <c r="DH19" s="25">
        <f t="shared" si="136"/>
        <v>0</v>
      </c>
      <c r="DI19" s="24">
        <f t="shared" si="136"/>
        <v>0</v>
      </c>
      <c r="DJ19" s="21" t="str">
        <f t="shared" si="136"/>
        <v>-</v>
      </c>
      <c r="DK19" s="25">
        <f t="shared" si="136"/>
        <v>0</v>
      </c>
      <c r="DL19" s="24">
        <f t="shared" si="136"/>
        <v>0</v>
      </c>
      <c r="DM19" s="21" t="str">
        <f t="shared" si="136"/>
        <v>-</v>
      </c>
      <c r="DN19" s="25">
        <f t="shared" si="136"/>
        <v>0</v>
      </c>
      <c r="DO19" s="24">
        <f t="shared" si="136"/>
        <v>0</v>
      </c>
      <c r="DP19" s="21" t="str">
        <f t="shared" si="136"/>
        <v>-</v>
      </c>
      <c r="DQ19" s="25">
        <f t="shared" si="136"/>
        <v>0</v>
      </c>
    </row>
    <row r="20" spans="2:121" s="1" customFormat="1" ht="13.2" customHeight="1" x14ac:dyDescent="0.2">
      <c r="BJ20" s="2"/>
    </row>
    <row r="21" spans="2:121" s="1" customFormat="1" ht="13.5" customHeight="1" x14ac:dyDescent="0.2">
      <c r="B21" s="73" t="s">
        <v>17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</row>
    <row r="22" spans="2:121" s="1" customFormat="1" ht="3" customHeight="1" thickBot="1" x14ac:dyDescent="0.25">
      <c r="BJ22" s="2"/>
    </row>
    <row r="23" spans="2:121" s="8" customFormat="1" ht="23.4" customHeight="1" thickBot="1" x14ac:dyDescent="0.25">
      <c r="B23" s="3" t="s">
        <v>0</v>
      </c>
      <c r="C23" s="74" t="str">
        <f>B24</f>
        <v>宮城</v>
      </c>
      <c r="D23" s="75"/>
      <c r="E23" s="75"/>
      <c r="F23" s="76" t="str">
        <f>B26</f>
        <v>城北</v>
      </c>
      <c r="G23" s="75"/>
      <c r="H23" s="77"/>
      <c r="I23" s="75" t="str">
        <f>B28</f>
        <v>比屋根</v>
      </c>
      <c r="J23" s="75"/>
      <c r="K23" s="75"/>
      <c r="L23" s="76" t="str">
        <f>B30</f>
        <v>宇栄原</v>
      </c>
      <c r="M23" s="75"/>
      <c r="N23" s="77"/>
      <c r="O23" s="75" t="str">
        <f>B32</f>
        <v>安謝</v>
      </c>
      <c r="P23" s="75"/>
      <c r="Q23" s="75"/>
      <c r="R23" s="76" t="str">
        <f>B34</f>
        <v>神森</v>
      </c>
      <c r="S23" s="75"/>
      <c r="T23" s="77"/>
      <c r="U23" s="75" t="str">
        <f>B36</f>
        <v>兼原</v>
      </c>
      <c r="V23" s="75"/>
      <c r="W23" s="75"/>
      <c r="X23" s="76" t="str">
        <f>B38</f>
        <v>大北</v>
      </c>
      <c r="Y23" s="75"/>
      <c r="Z23" s="77"/>
      <c r="AA23" s="75" t="e">
        <f>#REF!</f>
        <v>#REF!</v>
      </c>
      <c r="AB23" s="75"/>
      <c r="AC23" s="75"/>
      <c r="AD23" s="76" t="e">
        <f>#REF!</f>
        <v>#REF!</v>
      </c>
      <c r="AE23" s="75"/>
      <c r="AF23" s="77"/>
      <c r="AG23" s="75" t="e">
        <f>#REF!</f>
        <v>#REF!</v>
      </c>
      <c r="AH23" s="75"/>
      <c r="AI23" s="77"/>
      <c r="AJ23" s="76" t="e">
        <f>#REF!</f>
        <v>#REF!</v>
      </c>
      <c r="AK23" s="75"/>
      <c r="AL23" s="77"/>
      <c r="AM23" s="76" t="e">
        <f>#REF!</f>
        <v>#REF!</v>
      </c>
      <c r="AN23" s="75"/>
      <c r="AO23" s="77"/>
      <c r="AP23" s="76" t="s">
        <v>4</v>
      </c>
      <c r="AQ23" s="75"/>
      <c r="AR23" s="77"/>
      <c r="AS23" s="76" t="s">
        <v>5</v>
      </c>
      <c r="AT23" s="75"/>
      <c r="AU23" s="77"/>
      <c r="AV23" s="76" t="s">
        <v>6</v>
      </c>
      <c r="AW23" s="75"/>
      <c r="AX23" s="77"/>
      <c r="AY23" s="76" t="e">
        <f>#REF!</f>
        <v>#REF!</v>
      </c>
      <c r="AZ23" s="75"/>
      <c r="BA23" s="77"/>
      <c r="BB23" s="4" t="s">
        <v>7</v>
      </c>
      <c r="BC23" s="4" t="s">
        <v>8</v>
      </c>
      <c r="BD23" s="4" t="s">
        <v>9</v>
      </c>
      <c r="BE23" s="5" t="s">
        <v>10</v>
      </c>
      <c r="BF23" s="4" t="s">
        <v>11</v>
      </c>
      <c r="BG23" s="6" t="s">
        <v>1</v>
      </c>
      <c r="BH23" s="6" t="s">
        <v>2</v>
      </c>
      <c r="BI23" s="7" t="s">
        <v>12</v>
      </c>
      <c r="BJ23" s="7" t="s">
        <v>3</v>
      </c>
      <c r="BQ23" s="1"/>
      <c r="BR23" s="1"/>
      <c r="BS23" s="78" t="s">
        <v>13</v>
      </c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</row>
    <row r="24" spans="2:121" s="1" customFormat="1" ht="11.25" customHeight="1" thickTop="1" x14ac:dyDescent="0.2">
      <c r="B24" s="79" t="s">
        <v>28</v>
      </c>
      <c r="C24" s="81"/>
      <c r="D24" s="81"/>
      <c r="E24" s="81"/>
      <c r="F24" s="9"/>
      <c r="G24" s="10" t="str">
        <f>IF(F25="","",IF(F25&gt;H25,"○",IF(F25&lt;H25,"●","△")))</f>
        <v>△</v>
      </c>
      <c r="H24" s="11"/>
      <c r="I24" s="10"/>
      <c r="J24" s="10" t="str">
        <f t="shared" ref="J24" si="137">IF(I25="","",IF(I25&gt;K25,"○",IF(I25&lt;K25,"●","△")))</f>
        <v>●</v>
      </c>
      <c r="K24" s="48"/>
      <c r="L24" s="12"/>
      <c r="M24" s="13" t="str">
        <f>IF(L25="","",IF(L25&gt;N25,"○",IF(L25&lt;N25,"●","△")))</f>
        <v>●</v>
      </c>
      <c r="N24" s="14"/>
      <c r="O24" s="10"/>
      <c r="P24" s="10" t="str">
        <f>IF(O25="","",IF(O25&gt;Q25,"○",IF(O25&lt;Q25,"●","△")))</f>
        <v>△</v>
      </c>
      <c r="Q24" s="48"/>
      <c r="R24" s="9"/>
      <c r="S24" s="10" t="str">
        <f>IF(R25="","",IF(R25&gt;T25,"○",IF(R25&lt;T25,"●","△")))</f>
        <v>○</v>
      </c>
      <c r="T24" s="11"/>
      <c r="U24" s="10"/>
      <c r="V24" s="10" t="str">
        <f t="shared" ref="V24" si="138">IF(U25="","",IF(U25&gt;W25,"○",IF(U25&lt;W25,"●","△")))</f>
        <v>△</v>
      </c>
      <c r="W24" s="48"/>
      <c r="X24" s="9"/>
      <c r="Y24" s="10" t="str">
        <f t="shared" ref="Y24" si="139">IF(X25="","",IF(X25&gt;Z25,"○",IF(X25&lt;Z25,"●","△")))</f>
        <v>○</v>
      </c>
      <c r="Z24" s="11"/>
      <c r="AA24" s="10"/>
      <c r="AB24" s="10" t="str">
        <f t="shared" ref="AB24" si="140">IF(AA25="","",IF(AA25&gt;AC25,"○",IF(AA25&lt;AC25,"●","△")))</f>
        <v/>
      </c>
      <c r="AC24" s="48"/>
      <c r="AD24" s="9"/>
      <c r="AE24" s="10" t="str">
        <f t="shared" ref="AE24" si="141">IF(AD25="","",IF(AD25&gt;AF25,"○",IF(AD25&lt;AF25,"●","△")))</f>
        <v/>
      </c>
      <c r="AF24" s="11"/>
      <c r="AG24" s="10"/>
      <c r="AH24" s="10" t="str">
        <f t="shared" ref="AH24" si="142">IF(AG25="","",IF(AG25&gt;AI25,"○",IF(AG25&lt;AI25,"●","△")))</f>
        <v/>
      </c>
      <c r="AI24" s="48"/>
      <c r="AJ24" s="9"/>
      <c r="AK24" s="10" t="str">
        <f t="shared" ref="AK24" si="143">IF(AJ25="","",IF(AJ25&gt;AL25,"○",IF(AJ25&lt;AL25,"●","△")))</f>
        <v/>
      </c>
      <c r="AL24" s="48"/>
      <c r="AM24" s="9"/>
      <c r="AN24" s="10" t="str">
        <f t="shared" ref="AN24" si="144">IF(AM25="","",IF(AM25&gt;AO25,"○",IF(AM25&lt;AO25,"●","△")))</f>
        <v/>
      </c>
      <c r="AO24" s="48"/>
      <c r="AP24" s="9"/>
      <c r="AQ24" s="10" t="str">
        <f t="shared" ref="AQ24" si="145">IF(AP25="","",IF(AP25&gt;AR25,"○",IF(AP25&lt;AR25,"●","△")))</f>
        <v/>
      </c>
      <c r="AR24" s="48"/>
      <c r="AS24" s="9"/>
      <c r="AT24" s="10" t="str">
        <f t="shared" ref="AT24" si="146">IF(AS25="","",IF(AS25&gt;AU25,"○",IF(AS25&lt;AU25,"●","△")))</f>
        <v/>
      </c>
      <c r="AU24" s="48"/>
      <c r="AV24" s="9"/>
      <c r="AW24" s="10" t="str">
        <f t="shared" ref="AW24" si="147">IF(AV25="","",IF(AV25&gt;AX25,"○",IF(AV25&lt;AX25,"●","△")))</f>
        <v/>
      </c>
      <c r="AX24" s="48"/>
      <c r="AY24" s="9"/>
      <c r="AZ24" s="10" t="str">
        <f t="shared" ref="AZ24" si="148">IF(AY25="","",IF(AY25&gt;BA25,"○",IF(AY25&lt;BA25,"●","△")))</f>
        <v/>
      </c>
      <c r="BA24" s="48"/>
      <c r="BB24" s="83">
        <f>SUM(BD24:BF25)</f>
        <v>7</v>
      </c>
      <c r="BC24" s="85">
        <f>SUM(BS24:DQ24)</f>
        <v>9</v>
      </c>
      <c r="BD24" s="83">
        <v>2</v>
      </c>
      <c r="BE24" s="83">
        <v>3</v>
      </c>
      <c r="BF24" s="85">
        <v>2</v>
      </c>
      <c r="BG24" s="85">
        <f>BS25+BV25+BY25+CB25+CE25+CH25+CK25+CN25+CQ25+CT25+CW25+CZ25+DC25+DF25+DI25+DL25+DO25</f>
        <v>13</v>
      </c>
      <c r="BH24" s="85">
        <f>BU25+BX25+CA25++CP25+CS25+CV25+CY25+DB25+DE25+DH25+DK25+DN25+DQ25+CD25+CG25+CJ25+CM25</f>
        <v>14</v>
      </c>
      <c r="BI24" s="87">
        <f>BG24-BH24</f>
        <v>-1</v>
      </c>
      <c r="BJ24" s="89">
        <f>RANK(BQ24,BQ$24:BQ$39,0)</f>
        <v>5</v>
      </c>
      <c r="BQ24" s="90">
        <f>BC24*10000+BI24*100+BG24</f>
        <v>89913</v>
      </c>
      <c r="BS24" s="15"/>
      <c r="BT24" s="16"/>
      <c r="BU24" s="16"/>
      <c r="BV24" s="15"/>
      <c r="BW24" s="16">
        <f>IF(G24="",0,IF(G24="○",3,IF(G24="△",1,0)))</f>
        <v>1</v>
      </c>
      <c r="BX24" s="17"/>
      <c r="BY24" s="16"/>
      <c r="BZ24" s="16">
        <f>IF(J24="",0,IF(J24="○",3,IF(J24="△",1,0)))</f>
        <v>0</v>
      </c>
      <c r="CA24" s="16"/>
      <c r="CB24" s="15"/>
      <c r="CC24" s="16">
        <f>IF(M24="",0,IF(M24="○",3,IF(M24="△",1,0)))</f>
        <v>0</v>
      </c>
      <c r="CD24" s="16"/>
      <c r="CE24" s="15"/>
      <c r="CF24" s="16">
        <f>IF(P24="",0,IF(P24="○",3,IF(P24="△",1,0)))</f>
        <v>1</v>
      </c>
      <c r="CG24" s="17"/>
      <c r="CH24" s="15"/>
      <c r="CI24" s="16">
        <f>IF(S24="",0,IF(S24="○",3,IF(S24="△",1,0)))</f>
        <v>3</v>
      </c>
      <c r="CJ24" s="17"/>
      <c r="CK24" s="15"/>
      <c r="CL24" s="16">
        <f>IF(V24="",0,IF(V24="○",3,IF(V24="△",1,0)))</f>
        <v>1</v>
      </c>
      <c r="CM24" s="17"/>
      <c r="CN24" s="15"/>
      <c r="CO24" s="16">
        <f>IF(Y24="",0,IF(Y24="○",3,IF(Y24="△",1,0)))</f>
        <v>3</v>
      </c>
      <c r="CP24" s="17"/>
      <c r="CQ24" s="15"/>
      <c r="CR24" s="16">
        <f>IF(AB24="",0,IF(AB24="○",3,IF(AB24="△",1,0)))</f>
        <v>0</v>
      </c>
      <c r="CS24" s="17"/>
      <c r="CT24" s="15"/>
      <c r="CU24" s="16">
        <f>IF(AE24="",0,IF(AE24="○",3,IF(AE24="△",1,0)))</f>
        <v>0</v>
      </c>
      <c r="CV24" s="17"/>
      <c r="CW24" s="15"/>
      <c r="CX24" s="16">
        <f>IF(AH24="",0,IF(AH24="○",3,IF(AH24="△",1,0)))</f>
        <v>0</v>
      </c>
      <c r="CY24" s="17"/>
      <c r="CZ24" s="15"/>
      <c r="DA24" s="16">
        <f>IF(AK24="",0,IF(AK24="○",3,IF(AK24="△",1,0)))</f>
        <v>0</v>
      </c>
      <c r="DB24" s="17"/>
      <c r="DC24" s="15"/>
      <c r="DD24" s="16">
        <f>IF(AN24="",0,IF(AN24="○",3,IF(AN24="△",1,0)))</f>
        <v>0</v>
      </c>
      <c r="DE24" s="17"/>
      <c r="DF24" s="15"/>
      <c r="DG24" s="16">
        <f>IF(AQ24="",0,IF(AQ24="○",3,IF(AQ24="△",1,0)))</f>
        <v>0</v>
      </c>
      <c r="DH24" s="17"/>
      <c r="DI24" s="15"/>
      <c r="DJ24" s="16">
        <f>IF(AT24="",0,IF(AT24="○",3,IF(AT24="△",1,0)))</f>
        <v>0</v>
      </c>
      <c r="DK24" s="17"/>
      <c r="DL24" s="15"/>
      <c r="DM24" s="16">
        <f>IF(AW24="",0,IF(AW24="○",3,IF(AW24="△",1,0)))</f>
        <v>0</v>
      </c>
      <c r="DN24" s="17"/>
      <c r="DO24" s="15"/>
      <c r="DP24" s="16">
        <f>IF(AZ24="",0,IF(AZ24="○",3,IF(AZ24="△",1,0)))</f>
        <v>0</v>
      </c>
      <c r="DQ24" s="17"/>
    </row>
    <row r="25" spans="2:121" s="1" customFormat="1" ht="11.25" customHeight="1" x14ac:dyDescent="0.2">
      <c r="B25" s="80"/>
      <c r="C25" s="82"/>
      <c r="D25" s="82"/>
      <c r="E25" s="82"/>
      <c r="F25" s="54">
        <v>1</v>
      </c>
      <c r="G25" s="18" t="s">
        <v>14</v>
      </c>
      <c r="H25" s="55">
        <v>1</v>
      </c>
      <c r="I25" s="56">
        <v>0</v>
      </c>
      <c r="J25" s="18" t="s">
        <v>14</v>
      </c>
      <c r="K25" s="56">
        <v>3</v>
      </c>
      <c r="L25" s="54">
        <v>1</v>
      </c>
      <c r="M25" s="18" t="s">
        <v>14</v>
      </c>
      <c r="N25" s="55">
        <v>3</v>
      </c>
      <c r="O25" s="56">
        <v>0</v>
      </c>
      <c r="P25" s="18" t="s">
        <v>14</v>
      </c>
      <c r="Q25" s="56">
        <v>0</v>
      </c>
      <c r="R25" s="54">
        <v>3</v>
      </c>
      <c r="S25" s="18" t="s">
        <v>14</v>
      </c>
      <c r="T25" s="55">
        <v>2</v>
      </c>
      <c r="U25" s="56">
        <v>2</v>
      </c>
      <c r="V25" s="18" t="s">
        <v>14</v>
      </c>
      <c r="W25" s="56">
        <v>2</v>
      </c>
      <c r="X25" s="54">
        <v>6</v>
      </c>
      <c r="Y25" s="18" t="s">
        <v>14</v>
      </c>
      <c r="Z25" s="55">
        <v>3</v>
      </c>
      <c r="AA25" s="18"/>
      <c r="AB25" s="18" t="s">
        <v>14</v>
      </c>
      <c r="AC25" s="18"/>
      <c r="AD25" s="19"/>
      <c r="AE25" s="18" t="s">
        <v>14</v>
      </c>
      <c r="AF25" s="32"/>
      <c r="AG25" s="18"/>
      <c r="AH25" s="18" t="s">
        <v>14</v>
      </c>
      <c r="AI25" s="18"/>
      <c r="AJ25" s="19"/>
      <c r="AK25" s="18" t="s">
        <v>14</v>
      </c>
      <c r="AL25" s="18"/>
      <c r="AM25" s="19"/>
      <c r="AN25" s="18" t="s">
        <v>14</v>
      </c>
      <c r="AO25" s="18"/>
      <c r="AP25" s="19"/>
      <c r="AQ25" s="18" t="s">
        <v>14</v>
      </c>
      <c r="AR25" s="18"/>
      <c r="AS25" s="19"/>
      <c r="AT25" s="18" t="s">
        <v>14</v>
      </c>
      <c r="AU25" s="18"/>
      <c r="AV25" s="19"/>
      <c r="AW25" s="18" t="s">
        <v>14</v>
      </c>
      <c r="AX25" s="18"/>
      <c r="AY25" s="19"/>
      <c r="AZ25" s="18" t="s">
        <v>14</v>
      </c>
      <c r="BA25" s="18"/>
      <c r="BB25" s="84"/>
      <c r="BC25" s="84"/>
      <c r="BD25" s="84"/>
      <c r="BE25" s="84"/>
      <c r="BF25" s="84"/>
      <c r="BG25" s="84"/>
      <c r="BH25" s="84"/>
      <c r="BI25" s="88"/>
      <c r="BJ25" s="88"/>
      <c r="BQ25" s="90"/>
      <c r="BS25" s="20"/>
      <c r="BT25" s="21"/>
      <c r="BU25" s="22"/>
      <c r="BV25" s="20">
        <f t="shared" ref="BV25:DQ25" si="149">F25</f>
        <v>1</v>
      </c>
      <c r="BW25" s="22" t="str">
        <f t="shared" si="149"/>
        <v>-</v>
      </c>
      <c r="BX25" s="23">
        <f t="shared" si="149"/>
        <v>1</v>
      </c>
      <c r="BY25" s="24">
        <f t="shared" si="149"/>
        <v>0</v>
      </c>
      <c r="BZ25" s="21" t="str">
        <f t="shared" si="149"/>
        <v>-</v>
      </c>
      <c r="CA25" s="25">
        <f t="shared" si="149"/>
        <v>3</v>
      </c>
      <c r="CB25" s="24">
        <f t="shared" si="149"/>
        <v>1</v>
      </c>
      <c r="CC25" s="21" t="str">
        <f t="shared" si="149"/>
        <v>-</v>
      </c>
      <c r="CD25" s="25">
        <f t="shared" si="149"/>
        <v>3</v>
      </c>
      <c r="CE25" s="24">
        <f t="shared" si="149"/>
        <v>0</v>
      </c>
      <c r="CF25" s="21" t="str">
        <f t="shared" si="149"/>
        <v>-</v>
      </c>
      <c r="CG25" s="25">
        <f t="shared" si="149"/>
        <v>0</v>
      </c>
      <c r="CH25" s="24">
        <f t="shared" si="149"/>
        <v>3</v>
      </c>
      <c r="CI25" s="21" t="str">
        <f t="shared" si="149"/>
        <v>-</v>
      </c>
      <c r="CJ25" s="25">
        <f t="shared" si="149"/>
        <v>2</v>
      </c>
      <c r="CK25" s="24">
        <f t="shared" si="149"/>
        <v>2</v>
      </c>
      <c r="CL25" s="21" t="str">
        <f t="shared" si="149"/>
        <v>-</v>
      </c>
      <c r="CM25" s="25">
        <f t="shared" si="149"/>
        <v>2</v>
      </c>
      <c r="CN25" s="24">
        <f t="shared" si="149"/>
        <v>6</v>
      </c>
      <c r="CO25" s="21" t="str">
        <f t="shared" si="149"/>
        <v>-</v>
      </c>
      <c r="CP25" s="25">
        <f t="shared" si="149"/>
        <v>3</v>
      </c>
      <c r="CQ25" s="24">
        <f t="shared" si="149"/>
        <v>0</v>
      </c>
      <c r="CR25" s="21" t="str">
        <f t="shared" si="149"/>
        <v>-</v>
      </c>
      <c r="CS25" s="25">
        <f t="shared" si="149"/>
        <v>0</v>
      </c>
      <c r="CT25" s="24">
        <f t="shared" si="149"/>
        <v>0</v>
      </c>
      <c r="CU25" s="21" t="str">
        <f t="shared" si="149"/>
        <v>-</v>
      </c>
      <c r="CV25" s="25">
        <f t="shared" si="149"/>
        <v>0</v>
      </c>
      <c r="CW25" s="24">
        <f t="shared" si="149"/>
        <v>0</v>
      </c>
      <c r="CX25" s="21" t="str">
        <f t="shared" si="149"/>
        <v>-</v>
      </c>
      <c r="CY25" s="25">
        <f t="shared" si="149"/>
        <v>0</v>
      </c>
      <c r="CZ25" s="24">
        <f t="shared" si="149"/>
        <v>0</v>
      </c>
      <c r="DA25" s="21" t="str">
        <f t="shared" si="149"/>
        <v>-</v>
      </c>
      <c r="DB25" s="25">
        <f t="shared" si="149"/>
        <v>0</v>
      </c>
      <c r="DC25" s="24">
        <f t="shared" si="149"/>
        <v>0</v>
      </c>
      <c r="DD25" s="21" t="str">
        <f t="shared" si="149"/>
        <v>-</v>
      </c>
      <c r="DE25" s="25">
        <f t="shared" si="149"/>
        <v>0</v>
      </c>
      <c r="DF25" s="24">
        <f t="shared" si="149"/>
        <v>0</v>
      </c>
      <c r="DG25" s="21" t="str">
        <f t="shared" si="149"/>
        <v>-</v>
      </c>
      <c r="DH25" s="25">
        <f t="shared" si="149"/>
        <v>0</v>
      </c>
      <c r="DI25" s="24">
        <f t="shared" si="149"/>
        <v>0</v>
      </c>
      <c r="DJ25" s="21" t="str">
        <f t="shared" si="149"/>
        <v>-</v>
      </c>
      <c r="DK25" s="25">
        <f t="shared" si="149"/>
        <v>0</v>
      </c>
      <c r="DL25" s="24">
        <f t="shared" si="149"/>
        <v>0</v>
      </c>
      <c r="DM25" s="21" t="str">
        <f t="shared" si="149"/>
        <v>-</v>
      </c>
      <c r="DN25" s="25">
        <f t="shared" si="149"/>
        <v>0</v>
      </c>
      <c r="DO25" s="24">
        <f t="shared" si="149"/>
        <v>0</v>
      </c>
      <c r="DP25" s="21" t="str">
        <f t="shared" si="149"/>
        <v>-</v>
      </c>
      <c r="DQ25" s="25">
        <f t="shared" si="149"/>
        <v>0</v>
      </c>
    </row>
    <row r="26" spans="2:121" s="1" customFormat="1" ht="11.25" customHeight="1" x14ac:dyDescent="0.2">
      <c r="B26" s="91" t="s">
        <v>29</v>
      </c>
      <c r="C26" s="50"/>
      <c r="D26" s="10" t="str">
        <f>IF(C27="","",IF(C27&gt;E27,"○",IF(C27&lt;E27,"●","△")))</f>
        <v>△</v>
      </c>
      <c r="E26" s="48"/>
      <c r="F26" s="92"/>
      <c r="G26" s="93"/>
      <c r="H26" s="94"/>
      <c r="I26" s="10"/>
      <c r="J26" s="10" t="str">
        <f>IF(I27="","",IF(I27&gt;K27,"○",IF(I27&lt;K27,"●","△")))</f>
        <v>●</v>
      </c>
      <c r="K26" s="48"/>
      <c r="L26" s="9"/>
      <c r="M26" s="10" t="str">
        <f>IF(L27="","",IF(L27&gt;N27,"○",IF(L27&lt;N27,"●","△")))</f>
        <v>●</v>
      </c>
      <c r="N26" s="11"/>
      <c r="O26" s="10"/>
      <c r="P26" s="10" t="str">
        <f>IF(O27="","",IF(O27&gt;Q27,"○",IF(O27&lt;Q27,"●","△")))</f>
        <v>●</v>
      </c>
      <c r="Q26" s="48"/>
      <c r="R26" s="9"/>
      <c r="S26" s="10" t="str">
        <f>IF(R27="","",IF(R27&gt;T27,"○",IF(R27&lt;T27,"●","△")))</f>
        <v>△</v>
      </c>
      <c r="T26" s="11"/>
      <c r="U26" s="10"/>
      <c r="V26" s="10" t="str">
        <f t="shared" ref="V26" si="150">IF(U27="","",IF(U27&gt;W27,"○",IF(U27&lt;W27,"●","△")))</f>
        <v>○</v>
      </c>
      <c r="W26" s="48"/>
      <c r="X26" s="9"/>
      <c r="Y26" s="10" t="str">
        <f t="shared" ref="Y26" si="151">IF(X27="","",IF(X27&gt;Z27,"○",IF(X27&lt;Z27,"●","△")))</f>
        <v>●</v>
      </c>
      <c r="Z26" s="11"/>
      <c r="AA26" s="10"/>
      <c r="AB26" s="10" t="str">
        <f t="shared" ref="AB26" si="152">IF(AA27="","",IF(AA27&gt;AC27,"○",IF(AA27&lt;AC27,"●","△")))</f>
        <v/>
      </c>
      <c r="AC26" s="48"/>
      <c r="AD26" s="9"/>
      <c r="AE26" s="10" t="str">
        <f t="shared" ref="AE26" si="153">IF(AD27="","",IF(AD27&gt;AF27,"○",IF(AD27&lt;AF27,"●","△")))</f>
        <v/>
      </c>
      <c r="AF26" s="11"/>
      <c r="AG26" s="10"/>
      <c r="AH26" s="10" t="str">
        <f t="shared" ref="AH26" si="154">IF(AG27="","",IF(AG27&gt;AI27,"○",IF(AG27&lt;AI27,"●","△")))</f>
        <v/>
      </c>
      <c r="AI26" s="48"/>
      <c r="AJ26" s="9"/>
      <c r="AK26" s="10" t="str">
        <f t="shared" ref="AK26" si="155">IF(AJ27="","",IF(AJ27&gt;AL27,"○",IF(AJ27&lt;AL27,"●","△")))</f>
        <v/>
      </c>
      <c r="AL26" s="48"/>
      <c r="AM26" s="9"/>
      <c r="AN26" s="10" t="str">
        <f t="shared" ref="AN26" si="156">IF(AM27="","",IF(AM27&gt;AO27,"○",IF(AM27&lt;AO27,"●","△")))</f>
        <v/>
      </c>
      <c r="AO26" s="48"/>
      <c r="AP26" s="9"/>
      <c r="AQ26" s="10" t="str">
        <f t="shared" ref="AQ26" si="157">IF(AP27="","",IF(AP27&gt;AR27,"○",IF(AP27&lt;AR27,"●","△")))</f>
        <v/>
      </c>
      <c r="AR26" s="48"/>
      <c r="AS26" s="9"/>
      <c r="AT26" s="10" t="str">
        <f t="shared" ref="AT26" si="158">IF(AS27="","",IF(AS27&gt;AU27,"○",IF(AS27&lt;AU27,"●","△")))</f>
        <v/>
      </c>
      <c r="AU26" s="48"/>
      <c r="AV26" s="9"/>
      <c r="AW26" s="10" t="str">
        <f t="shared" ref="AW26" si="159">IF(AV27="","",IF(AV27&gt;AX27,"○",IF(AV27&lt;AX27,"●","△")))</f>
        <v/>
      </c>
      <c r="AX26" s="48"/>
      <c r="AY26" s="9"/>
      <c r="AZ26" s="10" t="str">
        <f t="shared" ref="AZ26" si="160">IF(AY27="","",IF(AY27&gt;BA27,"○",IF(AY27&lt;BA27,"●","△")))</f>
        <v/>
      </c>
      <c r="BA26" s="48"/>
      <c r="BB26" s="86">
        <f t="shared" ref="BB26" si="161">SUM(BD26:BF27)</f>
        <v>7</v>
      </c>
      <c r="BC26" s="85">
        <f>SUM(BS26:DQ26)</f>
        <v>5</v>
      </c>
      <c r="BD26" s="86">
        <v>1</v>
      </c>
      <c r="BE26" s="86">
        <v>2</v>
      </c>
      <c r="BF26" s="86">
        <v>4</v>
      </c>
      <c r="BG26" s="85">
        <f>BS27+BV27+BY27+CB27+CE27+CH27+CK27+CN27+CQ27+CT27+CW27+CZ27+DC27+DF27+DI27+DL27+DO27</f>
        <v>7</v>
      </c>
      <c r="BH26" s="85">
        <f>BU27+BX27+CA27++CP27+CS27+CV27+CY27+DB27+DE27+DH27+DK27+DN27+DQ27+CD27+CG27+CJ27+CM27</f>
        <v>9</v>
      </c>
      <c r="BI26" s="87">
        <f>BG26-BH26</f>
        <v>-2</v>
      </c>
      <c r="BJ26" s="89">
        <f>RANK(BQ26,BQ$24:BQ$39,0)</f>
        <v>6</v>
      </c>
      <c r="BQ26" s="90">
        <f t="shared" ref="BQ26" si="162">BC26*10000+BI26*100+BG26</f>
        <v>49807</v>
      </c>
      <c r="BS26" s="15"/>
      <c r="BT26" s="22">
        <f>IF(D26="",0,IF(D26="○",3,IF(D26="△",1,0)))</f>
        <v>1</v>
      </c>
      <c r="BU26" s="16"/>
      <c r="BV26" s="26"/>
      <c r="BW26" s="27"/>
      <c r="BX26" s="28"/>
      <c r="BY26" s="22"/>
      <c r="BZ26" s="22">
        <f>IF(J26="",0,IF(J26="○",3,IF(J26="△",1,0)))</f>
        <v>0</v>
      </c>
      <c r="CA26" s="22"/>
      <c r="CB26" s="20"/>
      <c r="CC26" s="22">
        <f>IF(M26="",0,IF(M26="○",3,IF(M26="△",1,0)))</f>
        <v>0</v>
      </c>
      <c r="CD26" s="22"/>
      <c r="CE26" s="20"/>
      <c r="CF26" s="22">
        <f>IF(P26="",0,IF(P26="○",3,IF(P26="△",1,0)))</f>
        <v>0</v>
      </c>
      <c r="CG26" s="23"/>
      <c r="CH26" s="20"/>
      <c r="CI26" s="22">
        <f>IF(S26="",0,IF(S26="○",3,IF(S26="△",1,0)))</f>
        <v>1</v>
      </c>
      <c r="CJ26" s="23"/>
      <c r="CK26" s="20"/>
      <c r="CL26" s="22">
        <f>IF(V26="",0,IF(V26="○",3,IF(V26="△",1,0)))</f>
        <v>3</v>
      </c>
      <c r="CM26" s="23"/>
      <c r="CN26" s="20"/>
      <c r="CO26" s="22">
        <f>IF(Y26="",0,IF(Y26="○",3,IF(Y26="△",1,0)))</f>
        <v>0</v>
      </c>
      <c r="CP26" s="23"/>
      <c r="CQ26" s="20"/>
      <c r="CR26" s="22">
        <f>IF(AB26="",0,IF(AB26="○",3,IF(AB26="△",1,0)))</f>
        <v>0</v>
      </c>
      <c r="CS26" s="23"/>
      <c r="CT26" s="20"/>
      <c r="CU26" s="22">
        <f>IF(AE26="",0,IF(AE26="○",3,IF(AE26="△",1,0)))</f>
        <v>0</v>
      </c>
      <c r="CV26" s="23"/>
      <c r="CW26" s="20"/>
      <c r="CX26" s="22">
        <f>IF(AH26="",0,IF(AH26="○",3,IF(AH26="△",1,0)))</f>
        <v>0</v>
      </c>
      <c r="CY26" s="23"/>
      <c r="CZ26" s="20"/>
      <c r="DA26" s="22">
        <f>IF(AK26="",0,IF(AK26="○",3,IF(AK26="△",1,0)))</f>
        <v>0</v>
      </c>
      <c r="DB26" s="23"/>
      <c r="DC26" s="20"/>
      <c r="DD26" s="22">
        <f>IF(AN26="",0,IF(AN26="○",3,IF(AN26="△",1,0)))</f>
        <v>0</v>
      </c>
      <c r="DE26" s="23"/>
      <c r="DF26" s="20"/>
      <c r="DG26" s="22">
        <f>IF(AQ26="",0,IF(AQ26="○",3,IF(AQ26="△",1,0)))</f>
        <v>0</v>
      </c>
      <c r="DH26" s="23"/>
      <c r="DI26" s="20"/>
      <c r="DJ26" s="22">
        <f>IF(AT26="",0,IF(AT26="○",3,IF(AT26="△",1,0)))</f>
        <v>0</v>
      </c>
      <c r="DK26" s="23"/>
      <c r="DL26" s="20"/>
      <c r="DM26" s="22">
        <f>IF(AW26="",0,IF(AW26="○",3,IF(AW26="△",1,0)))</f>
        <v>0</v>
      </c>
      <c r="DN26" s="23"/>
      <c r="DO26" s="20"/>
      <c r="DP26" s="22">
        <f>IF(AZ26="",0,IF(AZ26="○",3,IF(AZ26="△",1,0)))</f>
        <v>0</v>
      </c>
      <c r="DQ26" s="23"/>
    </row>
    <row r="27" spans="2:121" s="1" customFormat="1" ht="11.25" customHeight="1" x14ac:dyDescent="0.2">
      <c r="B27" s="80"/>
      <c r="C27" s="18">
        <f>IF(H25="","",H25)</f>
        <v>1</v>
      </c>
      <c r="D27" s="18" t="s">
        <v>14</v>
      </c>
      <c r="E27" s="18">
        <f>IF(F25="","",F25)</f>
        <v>1</v>
      </c>
      <c r="F27" s="95"/>
      <c r="G27" s="82"/>
      <c r="H27" s="96"/>
      <c r="I27" s="56">
        <v>0</v>
      </c>
      <c r="J27" s="18" t="s">
        <v>14</v>
      </c>
      <c r="K27" s="56">
        <v>2</v>
      </c>
      <c r="L27" s="54">
        <v>0</v>
      </c>
      <c r="M27" s="18" t="s">
        <v>14</v>
      </c>
      <c r="N27" s="55">
        <v>1</v>
      </c>
      <c r="O27" s="56">
        <v>1</v>
      </c>
      <c r="P27" s="18" t="s">
        <v>14</v>
      </c>
      <c r="Q27" s="56">
        <v>3</v>
      </c>
      <c r="R27" s="54">
        <v>1</v>
      </c>
      <c r="S27" s="18" t="s">
        <v>14</v>
      </c>
      <c r="T27" s="55">
        <v>1</v>
      </c>
      <c r="U27" s="56">
        <v>4</v>
      </c>
      <c r="V27" s="18" t="s">
        <v>14</v>
      </c>
      <c r="W27" s="56">
        <v>0</v>
      </c>
      <c r="X27" s="54">
        <v>0</v>
      </c>
      <c r="Y27" s="18" t="s">
        <v>14</v>
      </c>
      <c r="Z27" s="55">
        <v>1</v>
      </c>
      <c r="AA27" s="18"/>
      <c r="AB27" s="18" t="s">
        <v>14</v>
      </c>
      <c r="AC27" s="18"/>
      <c r="AD27" s="19"/>
      <c r="AE27" s="18" t="s">
        <v>14</v>
      </c>
      <c r="AF27" s="32"/>
      <c r="AG27" s="18"/>
      <c r="AH27" s="18" t="s">
        <v>14</v>
      </c>
      <c r="AI27" s="18"/>
      <c r="AJ27" s="19"/>
      <c r="AK27" s="18" t="s">
        <v>14</v>
      </c>
      <c r="AL27" s="18"/>
      <c r="AM27" s="19"/>
      <c r="AN27" s="18" t="s">
        <v>14</v>
      </c>
      <c r="AO27" s="18"/>
      <c r="AP27" s="19"/>
      <c r="AQ27" s="18" t="s">
        <v>14</v>
      </c>
      <c r="AR27" s="18"/>
      <c r="AS27" s="19"/>
      <c r="AT27" s="18" t="s">
        <v>14</v>
      </c>
      <c r="AU27" s="18"/>
      <c r="AV27" s="19"/>
      <c r="AW27" s="18" t="s">
        <v>14</v>
      </c>
      <c r="AX27" s="18"/>
      <c r="AY27" s="19"/>
      <c r="AZ27" s="18" t="s">
        <v>14</v>
      </c>
      <c r="BA27" s="18"/>
      <c r="BB27" s="84"/>
      <c r="BC27" s="84"/>
      <c r="BD27" s="84"/>
      <c r="BE27" s="84"/>
      <c r="BF27" s="84"/>
      <c r="BG27" s="84"/>
      <c r="BH27" s="84"/>
      <c r="BI27" s="88"/>
      <c r="BJ27" s="88"/>
      <c r="BQ27" s="90"/>
      <c r="BS27" s="24">
        <f>BX25</f>
        <v>1</v>
      </c>
      <c r="BT27" s="21" t="str">
        <f>D27</f>
        <v>-</v>
      </c>
      <c r="BU27" s="21">
        <f>BV25</f>
        <v>1</v>
      </c>
      <c r="BV27" s="29"/>
      <c r="BW27" s="30"/>
      <c r="BX27" s="31"/>
      <c r="BY27" s="20">
        <f t="shared" ref="BY27:DQ27" si="163">I27</f>
        <v>0</v>
      </c>
      <c r="BZ27" s="22" t="str">
        <f t="shared" si="163"/>
        <v>-</v>
      </c>
      <c r="CA27" s="25">
        <f t="shared" si="163"/>
        <v>2</v>
      </c>
      <c r="CB27" s="24">
        <f t="shared" si="163"/>
        <v>0</v>
      </c>
      <c r="CC27" s="21" t="str">
        <f t="shared" si="163"/>
        <v>-</v>
      </c>
      <c r="CD27" s="25">
        <f t="shared" si="163"/>
        <v>1</v>
      </c>
      <c r="CE27" s="24">
        <f t="shared" si="163"/>
        <v>1</v>
      </c>
      <c r="CF27" s="21" t="str">
        <f t="shared" si="163"/>
        <v>-</v>
      </c>
      <c r="CG27" s="25">
        <f t="shared" si="163"/>
        <v>3</v>
      </c>
      <c r="CH27" s="24">
        <f t="shared" si="163"/>
        <v>1</v>
      </c>
      <c r="CI27" s="21" t="str">
        <f t="shared" si="163"/>
        <v>-</v>
      </c>
      <c r="CJ27" s="25">
        <f t="shared" si="163"/>
        <v>1</v>
      </c>
      <c r="CK27" s="24">
        <f t="shared" si="163"/>
        <v>4</v>
      </c>
      <c r="CL27" s="21" t="str">
        <f t="shared" si="163"/>
        <v>-</v>
      </c>
      <c r="CM27" s="25">
        <f t="shared" si="163"/>
        <v>0</v>
      </c>
      <c r="CN27" s="24">
        <f t="shared" si="163"/>
        <v>0</v>
      </c>
      <c r="CO27" s="21" t="str">
        <f t="shared" si="163"/>
        <v>-</v>
      </c>
      <c r="CP27" s="25">
        <f t="shared" si="163"/>
        <v>1</v>
      </c>
      <c r="CQ27" s="24">
        <f t="shared" si="163"/>
        <v>0</v>
      </c>
      <c r="CR27" s="21" t="str">
        <f t="shared" si="163"/>
        <v>-</v>
      </c>
      <c r="CS27" s="25">
        <f t="shared" si="163"/>
        <v>0</v>
      </c>
      <c r="CT27" s="24">
        <f t="shared" si="163"/>
        <v>0</v>
      </c>
      <c r="CU27" s="21" t="str">
        <f t="shared" si="163"/>
        <v>-</v>
      </c>
      <c r="CV27" s="25">
        <f t="shared" si="163"/>
        <v>0</v>
      </c>
      <c r="CW27" s="24">
        <f t="shared" si="163"/>
        <v>0</v>
      </c>
      <c r="CX27" s="21" t="str">
        <f t="shared" si="163"/>
        <v>-</v>
      </c>
      <c r="CY27" s="25">
        <f t="shared" si="163"/>
        <v>0</v>
      </c>
      <c r="CZ27" s="24">
        <f t="shared" si="163"/>
        <v>0</v>
      </c>
      <c r="DA27" s="21" t="str">
        <f t="shared" si="163"/>
        <v>-</v>
      </c>
      <c r="DB27" s="25">
        <f t="shared" si="163"/>
        <v>0</v>
      </c>
      <c r="DC27" s="24">
        <f t="shared" si="163"/>
        <v>0</v>
      </c>
      <c r="DD27" s="21" t="str">
        <f t="shared" si="163"/>
        <v>-</v>
      </c>
      <c r="DE27" s="25">
        <f t="shared" si="163"/>
        <v>0</v>
      </c>
      <c r="DF27" s="24">
        <f t="shared" si="163"/>
        <v>0</v>
      </c>
      <c r="DG27" s="21" t="str">
        <f t="shared" si="163"/>
        <v>-</v>
      </c>
      <c r="DH27" s="25">
        <f t="shared" si="163"/>
        <v>0</v>
      </c>
      <c r="DI27" s="24">
        <f t="shared" si="163"/>
        <v>0</v>
      </c>
      <c r="DJ27" s="21" t="str">
        <f t="shared" si="163"/>
        <v>-</v>
      </c>
      <c r="DK27" s="25">
        <f t="shared" si="163"/>
        <v>0</v>
      </c>
      <c r="DL27" s="24">
        <f t="shared" si="163"/>
        <v>0</v>
      </c>
      <c r="DM27" s="21" t="str">
        <f t="shared" si="163"/>
        <v>-</v>
      </c>
      <c r="DN27" s="25">
        <f t="shared" si="163"/>
        <v>0</v>
      </c>
      <c r="DO27" s="24">
        <f t="shared" si="163"/>
        <v>0</v>
      </c>
      <c r="DP27" s="21" t="str">
        <f t="shared" si="163"/>
        <v>-</v>
      </c>
      <c r="DQ27" s="25">
        <f t="shared" si="163"/>
        <v>0</v>
      </c>
    </row>
    <row r="28" spans="2:121" s="1" customFormat="1" ht="11.25" customHeight="1" x14ac:dyDescent="0.2">
      <c r="B28" s="91" t="s">
        <v>30</v>
      </c>
      <c r="C28" s="50"/>
      <c r="D28" s="10" t="str">
        <f>IF(C29="","",IF(C29&gt;E29,"○",IF(C29&lt;E29,"●","△")))</f>
        <v>○</v>
      </c>
      <c r="E28" s="48"/>
      <c r="F28" s="9"/>
      <c r="G28" s="10" t="str">
        <f>IF(F29="","",IF(F29&gt;H29,"○",IF(F29&lt;H29,"●","△")))</f>
        <v>○</v>
      </c>
      <c r="H28" s="11"/>
      <c r="I28" s="97"/>
      <c r="J28" s="97"/>
      <c r="K28" s="97"/>
      <c r="L28" s="9"/>
      <c r="M28" s="10" t="str">
        <f>IF(L29="","",IF(L29&gt;N29,"○",IF(L29&lt;N29,"●","△")))</f>
        <v>○</v>
      </c>
      <c r="N28" s="11"/>
      <c r="O28" s="10"/>
      <c r="P28" s="10" t="str">
        <f>IF(O29="","",IF(O29&gt;Q29,"○",IF(O29&lt;Q29,"●","△")))</f>
        <v>○</v>
      </c>
      <c r="Q28" s="48"/>
      <c r="R28" s="9"/>
      <c r="S28" s="10" t="str">
        <f>IF(R29="","",IF(R29&gt;T29,"○",IF(R29&lt;T29,"●","△")))</f>
        <v>△</v>
      </c>
      <c r="T28" s="11"/>
      <c r="U28" s="10"/>
      <c r="V28" s="10" t="str">
        <f t="shared" ref="V28" si="164">IF(U29="","",IF(U29&gt;W29,"○",IF(U29&lt;W29,"●","△")))</f>
        <v>○</v>
      </c>
      <c r="W28" s="48"/>
      <c r="X28" s="9"/>
      <c r="Y28" s="10" t="str">
        <f t="shared" ref="Y28" si="165">IF(X29="","",IF(X29&gt;Z29,"○",IF(X29&lt;Z29,"●","△")))</f>
        <v>○</v>
      </c>
      <c r="Z28" s="11"/>
      <c r="AA28" s="10"/>
      <c r="AB28" s="10" t="str">
        <f t="shared" ref="AB28" si="166">IF(AA29="","",IF(AA29&gt;AC29,"○",IF(AA29&lt;AC29,"●","△")))</f>
        <v/>
      </c>
      <c r="AC28" s="48"/>
      <c r="AD28" s="9"/>
      <c r="AE28" s="10" t="str">
        <f t="shared" ref="AE28" si="167">IF(AD29="","",IF(AD29&gt;AF29,"○",IF(AD29&lt;AF29,"●","△")))</f>
        <v/>
      </c>
      <c r="AF28" s="11"/>
      <c r="AG28" s="10"/>
      <c r="AH28" s="10" t="str">
        <f t="shared" ref="AH28" si="168">IF(AG29="","",IF(AG29&gt;AI29,"○",IF(AG29&lt;AI29,"●","△")))</f>
        <v/>
      </c>
      <c r="AI28" s="48"/>
      <c r="AJ28" s="9"/>
      <c r="AK28" s="10" t="str">
        <f t="shared" ref="AK28" si="169">IF(AJ29="","",IF(AJ29&gt;AL29,"○",IF(AJ29&lt;AL29,"●","△")))</f>
        <v/>
      </c>
      <c r="AL28" s="48"/>
      <c r="AM28" s="9"/>
      <c r="AN28" s="10" t="str">
        <f t="shared" ref="AN28" si="170">IF(AM29="","",IF(AM29&gt;AO29,"○",IF(AM29&lt;AO29,"●","△")))</f>
        <v/>
      </c>
      <c r="AO28" s="48"/>
      <c r="AP28" s="9"/>
      <c r="AQ28" s="10" t="str">
        <f t="shared" ref="AQ28" si="171">IF(AP29="","",IF(AP29&gt;AR29,"○",IF(AP29&lt;AR29,"●","△")))</f>
        <v/>
      </c>
      <c r="AR28" s="48"/>
      <c r="AS28" s="9"/>
      <c r="AT28" s="10" t="str">
        <f t="shared" ref="AT28" si="172">IF(AS29="","",IF(AS29&gt;AU29,"○",IF(AS29&lt;AU29,"●","△")))</f>
        <v/>
      </c>
      <c r="AU28" s="48"/>
      <c r="AV28" s="9"/>
      <c r="AW28" s="10" t="str">
        <f t="shared" ref="AW28" si="173">IF(AV29="","",IF(AV29&gt;AX29,"○",IF(AV29&lt;AX29,"●","△")))</f>
        <v/>
      </c>
      <c r="AX28" s="48"/>
      <c r="AY28" s="9"/>
      <c r="AZ28" s="10" t="str">
        <f t="shared" ref="AZ28" si="174">IF(AY29="","",IF(AY29&gt;BA29,"○",IF(AY29&lt;BA29,"●","△")))</f>
        <v/>
      </c>
      <c r="BA28" s="48"/>
      <c r="BB28" s="86">
        <f t="shared" ref="BB28" si="175">SUM(BD28:BF29)</f>
        <v>7</v>
      </c>
      <c r="BC28" s="85">
        <f>SUM(BS28:DQ28)</f>
        <v>19</v>
      </c>
      <c r="BD28" s="86">
        <v>6</v>
      </c>
      <c r="BE28" s="86">
        <v>1</v>
      </c>
      <c r="BF28" s="86">
        <v>0</v>
      </c>
      <c r="BG28" s="85">
        <f>BS29+BV29+BY29+CB29+CE29+CH29+CK29+CN29+CQ29+CT29+CW29+CZ29+DC29+DF29+DI29+DL29+DO29</f>
        <v>25</v>
      </c>
      <c r="BH28" s="85">
        <f>BU29+BX29+CA29++CP29+CS29+CV29+CY29+DB29+DE29+DH29+DK29+DN29+DQ29+CD29+CG29+CJ29+CM29</f>
        <v>3</v>
      </c>
      <c r="BI28" s="87">
        <f>BG28-BH28</f>
        <v>22</v>
      </c>
      <c r="BJ28" s="89">
        <f>RANK(BQ28,BQ$24:BQ$39,0)</f>
        <v>1</v>
      </c>
      <c r="BQ28" s="90">
        <f t="shared" ref="BQ28" si="176">BC28*10000+BI28*100+BG28</f>
        <v>192225</v>
      </c>
      <c r="BS28" s="20"/>
      <c r="BT28" s="22">
        <f>IF(D28="",0,IF(D28="○",3,IF(D28="△",1,0)))</f>
        <v>3</v>
      </c>
      <c r="BU28" s="22"/>
      <c r="BV28" s="20"/>
      <c r="BW28" s="22">
        <f>IF(G28="",0,IF(G28="○",3,IF(G28="△",1,0)))</f>
        <v>3</v>
      </c>
      <c r="BX28" s="23"/>
      <c r="BY28" s="15"/>
      <c r="BZ28" s="16"/>
      <c r="CA28" s="23"/>
      <c r="CB28" s="20"/>
      <c r="CC28" s="22">
        <f>IF(M28="",0,IF(M28="○",3,IF(M28="△",1,0)))</f>
        <v>3</v>
      </c>
      <c r="CD28" s="22"/>
      <c r="CE28" s="20"/>
      <c r="CF28" s="22">
        <f>IF(P28="",0,IF(P28="○",3,IF(P28="△",1,0)))</f>
        <v>3</v>
      </c>
      <c r="CG28" s="23"/>
      <c r="CH28" s="20"/>
      <c r="CI28" s="22">
        <f>IF(S28="",0,IF(S28="○",3,IF(S28="△",1,0)))</f>
        <v>1</v>
      </c>
      <c r="CJ28" s="23"/>
      <c r="CK28" s="20"/>
      <c r="CL28" s="22">
        <f>IF(V28="",0,IF(V28="○",3,IF(V28="△",1,0)))</f>
        <v>3</v>
      </c>
      <c r="CM28" s="23"/>
      <c r="CN28" s="20"/>
      <c r="CO28" s="22">
        <f>IF(Y28="",0,IF(Y28="○",3,IF(Y28="△",1,0)))</f>
        <v>3</v>
      </c>
      <c r="CP28" s="23"/>
      <c r="CQ28" s="20"/>
      <c r="CR28" s="22">
        <f>IF(AB28="",0,IF(AB28="○",3,IF(AB28="△",1,0)))</f>
        <v>0</v>
      </c>
      <c r="CS28" s="23"/>
      <c r="CT28" s="20"/>
      <c r="CU28" s="22">
        <f>IF(AE28="",0,IF(AE28="○",3,IF(AE28="△",1,0)))</f>
        <v>0</v>
      </c>
      <c r="CV28" s="23"/>
      <c r="CW28" s="20"/>
      <c r="CX28" s="22">
        <f>IF(AH28="",0,IF(AH28="○",3,IF(AH28="△",1,0)))</f>
        <v>0</v>
      </c>
      <c r="CY28" s="23"/>
      <c r="CZ28" s="20"/>
      <c r="DA28" s="22">
        <f>IF(AK28="",0,IF(AK28="○",3,IF(AK28="△",1,0)))</f>
        <v>0</v>
      </c>
      <c r="DB28" s="23"/>
      <c r="DC28" s="20"/>
      <c r="DD28" s="22">
        <f>IF(AN28="",0,IF(AN28="○",3,IF(AN28="△",1,0)))</f>
        <v>0</v>
      </c>
      <c r="DE28" s="23"/>
      <c r="DF28" s="20"/>
      <c r="DG28" s="22">
        <f>IF(AQ28="",0,IF(AQ28="○",3,IF(AQ28="△",1,0)))</f>
        <v>0</v>
      </c>
      <c r="DH28" s="23"/>
      <c r="DI28" s="20"/>
      <c r="DJ28" s="22">
        <f>IF(AT28="",0,IF(AT28="○",3,IF(AT28="△",1,0)))</f>
        <v>0</v>
      </c>
      <c r="DK28" s="23"/>
      <c r="DL28" s="20"/>
      <c r="DM28" s="22">
        <f>IF(AW28="",0,IF(AW28="○",3,IF(AW28="△",1,0)))</f>
        <v>0</v>
      </c>
      <c r="DN28" s="23"/>
      <c r="DO28" s="20"/>
      <c r="DP28" s="22">
        <f>IF(AZ28="",0,IF(AZ28="○",3,IF(AZ28="△",1,0)))</f>
        <v>0</v>
      </c>
      <c r="DQ28" s="23"/>
    </row>
    <row r="29" spans="2:121" s="1" customFormat="1" ht="11.25" customHeight="1" x14ac:dyDescent="0.2">
      <c r="B29" s="80"/>
      <c r="C29" s="18">
        <f>IF(K25="","",K25)</f>
        <v>3</v>
      </c>
      <c r="D29" s="18" t="s">
        <v>14</v>
      </c>
      <c r="E29" s="18">
        <f>IF(I25="","",I25)</f>
        <v>0</v>
      </c>
      <c r="F29" s="19">
        <f>IF(K27="","",K27)</f>
        <v>2</v>
      </c>
      <c r="G29" s="18" t="s">
        <v>14</v>
      </c>
      <c r="H29" s="32">
        <f>IF(I27="","",I27)</f>
        <v>0</v>
      </c>
      <c r="I29" s="98"/>
      <c r="J29" s="98"/>
      <c r="K29" s="98"/>
      <c r="L29" s="54">
        <v>1</v>
      </c>
      <c r="M29" s="18" t="s">
        <v>14</v>
      </c>
      <c r="N29" s="55">
        <v>0</v>
      </c>
      <c r="O29" s="56">
        <v>2</v>
      </c>
      <c r="P29" s="18" t="s">
        <v>14</v>
      </c>
      <c r="Q29" s="56">
        <v>1</v>
      </c>
      <c r="R29" s="54">
        <v>2</v>
      </c>
      <c r="S29" s="18" t="s">
        <v>14</v>
      </c>
      <c r="T29" s="55">
        <v>2</v>
      </c>
      <c r="U29" s="56">
        <v>4</v>
      </c>
      <c r="V29" s="18" t="s">
        <v>14</v>
      </c>
      <c r="W29" s="56">
        <v>0</v>
      </c>
      <c r="X29" s="54">
        <v>11</v>
      </c>
      <c r="Y29" s="18" t="s">
        <v>14</v>
      </c>
      <c r="Z29" s="55">
        <v>0</v>
      </c>
      <c r="AA29" s="18"/>
      <c r="AB29" s="18" t="s">
        <v>14</v>
      </c>
      <c r="AC29" s="18"/>
      <c r="AD29" s="19"/>
      <c r="AE29" s="18" t="s">
        <v>14</v>
      </c>
      <c r="AF29" s="32"/>
      <c r="AG29" s="18"/>
      <c r="AH29" s="18" t="s">
        <v>14</v>
      </c>
      <c r="AI29" s="18"/>
      <c r="AJ29" s="19"/>
      <c r="AK29" s="18" t="s">
        <v>14</v>
      </c>
      <c r="AL29" s="18"/>
      <c r="AM29" s="19"/>
      <c r="AN29" s="18" t="s">
        <v>14</v>
      </c>
      <c r="AO29" s="18"/>
      <c r="AP29" s="19"/>
      <c r="AQ29" s="18" t="s">
        <v>14</v>
      </c>
      <c r="AR29" s="18"/>
      <c r="AS29" s="19"/>
      <c r="AT29" s="18" t="s">
        <v>14</v>
      </c>
      <c r="AU29" s="18"/>
      <c r="AV29" s="19"/>
      <c r="AW29" s="18" t="s">
        <v>14</v>
      </c>
      <c r="AX29" s="18"/>
      <c r="AY29" s="19"/>
      <c r="AZ29" s="18" t="s">
        <v>14</v>
      </c>
      <c r="BA29" s="18"/>
      <c r="BB29" s="84"/>
      <c r="BC29" s="84"/>
      <c r="BD29" s="84"/>
      <c r="BE29" s="84"/>
      <c r="BF29" s="84"/>
      <c r="BG29" s="84"/>
      <c r="BH29" s="84"/>
      <c r="BI29" s="88"/>
      <c r="BJ29" s="88"/>
      <c r="BQ29" s="90"/>
      <c r="BS29" s="20">
        <f>CA25</f>
        <v>3</v>
      </c>
      <c r="BT29" s="21" t="str">
        <f>D29</f>
        <v>-</v>
      </c>
      <c r="BU29" s="21">
        <f>BY25</f>
        <v>0</v>
      </c>
      <c r="BV29" s="24">
        <f>CA27</f>
        <v>2</v>
      </c>
      <c r="BW29" s="21" t="str">
        <f>G29</f>
        <v>-</v>
      </c>
      <c r="BX29" s="23">
        <f>BY27</f>
        <v>0</v>
      </c>
      <c r="BY29" s="24"/>
      <c r="BZ29" s="21"/>
      <c r="CA29" s="25"/>
      <c r="CB29" s="20">
        <f t="shared" ref="CB29:DQ29" si="177">L29</f>
        <v>1</v>
      </c>
      <c r="CC29" s="22" t="str">
        <f t="shared" si="177"/>
        <v>-</v>
      </c>
      <c r="CD29" s="23">
        <f t="shared" si="177"/>
        <v>0</v>
      </c>
      <c r="CE29" s="20">
        <f t="shared" si="177"/>
        <v>2</v>
      </c>
      <c r="CF29" s="21" t="str">
        <f t="shared" si="177"/>
        <v>-</v>
      </c>
      <c r="CG29" s="25">
        <f t="shared" si="177"/>
        <v>1</v>
      </c>
      <c r="CH29" s="24">
        <f t="shared" si="177"/>
        <v>2</v>
      </c>
      <c r="CI29" s="21" t="str">
        <f t="shared" si="177"/>
        <v>-</v>
      </c>
      <c r="CJ29" s="23">
        <f t="shared" si="177"/>
        <v>2</v>
      </c>
      <c r="CK29" s="24">
        <f t="shared" si="177"/>
        <v>4</v>
      </c>
      <c r="CL29" s="21" t="str">
        <f t="shared" si="177"/>
        <v>-</v>
      </c>
      <c r="CM29" s="23">
        <f t="shared" si="177"/>
        <v>0</v>
      </c>
      <c r="CN29" s="24">
        <f t="shared" si="177"/>
        <v>11</v>
      </c>
      <c r="CO29" s="21" t="str">
        <f t="shared" si="177"/>
        <v>-</v>
      </c>
      <c r="CP29" s="23">
        <f t="shared" si="177"/>
        <v>0</v>
      </c>
      <c r="CQ29" s="24">
        <f t="shared" si="177"/>
        <v>0</v>
      </c>
      <c r="CR29" s="21" t="str">
        <f t="shared" si="177"/>
        <v>-</v>
      </c>
      <c r="CS29" s="23">
        <f t="shared" si="177"/>
        <v>0</v>
      </c>
      <c r="CT29" s="24">
        <f t="shared" si="177"/>
        <v>0</v>
      </c>
      <c r="CU29" s="21" t="str">
        <f t="shared" si="177"/>
        <v>-</v>
      </c>
      <c r="CV29" s="23">
        <f t="shared" si="177"/>
        <v>0</v>
      </c>
      <c r="CW29" s="24">
        <f t="shared" si="177"/>
        <v>0</v>
      </c>
      <c r="CX29" s="21" t="str">
        <f t="shared" si="177"/>
        <v>-</v>
      </c>
      <c r="CY29" s="23">
        <f t="shared" si="177"/>
        <v>0</v>
      </c>
      <c r="CZ29" s="24">
        <f t="shared" si="177"/>
        <v>0</v>
      </c>
      <c r="DA29" s="21" t="str">
        <f t="shared" si="177"/>
        <v>-</v>
      </c>
      <c r="DB29" s="23">
        <f t="shared" si="177"/>
        <v>0</v>
      </c>
      <c r="DC29" s="24">
        <f t="shared" si="177"/>
        <v>0</v>
      </c>
      <c r="DD29" s="21" t="str">
        <f t="shared" si="177"/>
        <v>-</v>
      </c>
      <c r="DE29" s="23">
        <f t="shared" si="177"/>
        <v>0</v>
      </c>
      <c r="DF29" s="24">
        <f t="shared" si="177"/>
        <v>0</v>
      </c>
      <c r="DG29" s="21" t="str">
        <f t="shared" si="177"/>
        <v>-</v>
      </c>
      <c r="DH29" s="23">
        <f t="shared" si="177"/>
        <v>0</v>
      </c>
      <c r="DI29" s="24">
        <f t="shared" si="177"/>
        <v>0</v>
      </c>
      <c r="DJ29" s="21" t="str">
        <f t="shared" si="177"/>
        <v>-</v>
      </c>
      <c r="DK29" s="23">
        <f t="shared" si="177"/>
        <v>0</v>
      </c>
      <c r="DL29" s="24">
        <f t="shared" si="177"/>
        <v>0</v>
      </c>
      <c r="DM29" s="21" t="str">
        <f t="shared" si="177"/>
        <v>-</v>
      </c>
      <c r="DN29" s="23">
        <f t="shared" si="177"/>
        <v>0</v>
      </c>
      <c r="DO29" s="24">
        <f t="shared" si="177"/>
        <v>0</v>
      </c>
      <c r="DP29" s="21" t="str">
        <f t="shared" si="177"/>
        <v>-</v>
      </c>
      <c r="DQ29" s="23">
        <f t="shared" si="177"/>
        <v>0</v>
      </c>
    </row>
    <row r="30" spans="2:121" s="1" customFormat="1" ht="11.25" customHeight="1" x14ac:dyDescent="0.2">
      <c r="B30" s="91" t="s">
        <v>31</v>
      </c>
      <c r="C30" s="50"/>
      <c r="D30" s="10" t="str">
        <f>IF(C31="","",IF(C31&gt;E31,"○",IF(C31&lt;E31,"●","△")))</f>
        <v>○</v>
      </c>
      <c r="E30" s="48"/>
      <c r="F30" s="9"/>
      <c r="G30" s="10" t="str">
        <f>IF(F31="","",IF(F31&gt;H31,"○",IF(F31&lt;H31,"●","△")))</f>
        <v>○</v>
      </c>
      <c r="H30" s="11"/>
      <c r="I30" s="10"/>
      <c r="J30" s="10" t="str">
        <f>IF(I31="","",IF(I31&gt;K31,"○",IF(I31&lt;K31,"●","△")))</f>
        <v>●</v>
      </c>
      <c r="K30" s="48"/>
      <c r="L30" s="92"/>
      <c r="M30" s="93"/>
      <c r="N30" s="94"/>
      <c r="O30" s="10"/>
      <c r="P30" s="10" t="str">
        <f>IF(O31="","",IF(O31&gt;Q31,"○",IF(O31&lt;Q31,"●","△")))</f>
        <v>△</v>
      </c>
      <c r="Q30" s="48"/>
      <c r="R30" s="9"/>
      <c r="S30" s="10" t="str">
        <f>IF(R31="","",IF(R31&gt;T31,"○",IF(R31&lt;T31,"●","△")))</f>
        <v>○</v>
      </c>
      <c r="T30" s="11"/>
      <c r="U30" s="10"/>
      <c r="V30" s="10" t="str">
        <f t="shared" ref="V30" si="178">IF(U31="","",IF(U31&gt;W31,"○",IF(U31&lt;W31,"●","△")))</f>
        <v>○</v>
      </c>
      <c r="W30" s="48"/>
      <c r="X30" s="9"/>
      <c r="Y30" s="10" t="str">
        <f t="shared" ref="Y30" si="179">IF(X31="","",IF(X31&gt;Z31,"○",IF(X31&lt;Z31,"●","△")))</f>
        <v>△</v>
      </c>
      <c r="Z30" s="11"/>
      <c r="AA30" s="10"/>
      <c r="AB30" s="10" t="str">
        <f t="shared" ref="AB30" si="180">IF(AA31="","",IF(AA31&gt;AC31,"○",IF(AA31&lt;AC31,"●","△")))</f>
        <v/>
      </c>
      <c r="AC30" s="48"/>
      <c r="AD30" s="9"/>
      <c r="AE30" s="10" t="str">
        <f t="shared" ref="AE30" si="181">IF(AD31="","",IF(AD31&gt;AF31,"○",IF(AD31&lt;AF31,"●","△")))</f>
        <v/>
      </c>
      <c r="AF30" s="11"/>
      <c r="AG30" s="10"/>
      <c r="AH30" s="10" t="str">
        <f t="shared" ref="AH30" si="182">IF(AG31="","",IF(AG31&gt;AI31,"○",IF(AG31&lt;AI31,"●","△")))</f>
        <v/>
      </c>
      <c r="AI30" s="48"/>
      <c r="AJ30" s="9"/>
      <c r="AK30" s="10" t="str">
        <f t="shared" ref="AK30" si="183">IF(AJ31="","",IF(AJ31&gt;AL31,"○",IF(AJ31&lt;AL31,"●","△")))</f>
        <v/>
      </c>
      <c r="AL30" s="48"/>
      <c r="AM30" s="9"/>
      <c r="AN30" s="10" t="str">
        <f t="shared" ref="AN30" si="184">IF(AM31="","",IF(AM31&gt;AO31,"○",IF(AM31&lt;AO31,"●","△")))</f>
        <v/>
      </c>
      <c r="AO30" s="48"/>
      <c r="AP30" s="9"/>
      <c r="AQ30" s="10" t="str">
        <f t="shared" ref="AQ30" si="185">IF(AP31="","",IF(AP31&gt;AR31,"○",IF(AP31&lt;AR31,"●","△")))</f>
        <v/>
      </c>
      <c r="AR30" s="48"/>
      <c r="AS30" s="9"/>
      <c r="AT30" s="10" t="str">
        <f t="shared" ref="AT30" si="186">IF(AS31="","",IF(AS31&gt;AU31,"○",IF(AS31&lt;AU31,"●","△")))</f>
        <v/>
      </c>
      <c r="AU30" s="48"/>
      <c r="AV30" s="9"/>
      <c r="AW30" s="10" t="str">
        <f t="shared" ref="AW30" si="187">IF(AV31="","",IF(AV31&gt;AX31,"○",IF(AV31&lt;AX31,"●","△")))</f>
        <v/>
      </c>
      <c r="AX30" s="48"/>
      <c r="AY30" s="9"/>
      <c r="AZ30" s="10" t="str">
        <f t="shared" ref="AZ30" si="188">IF(AY31="","",IF(AY31&gt;BA31,"○",IF(AY31&lt;BA31,"●","△")))</f>
        <v/>
      </c>
      <c r="BA30" s="48"/>
      <c r="BB30" s="86">
        <f t="shared" ref="BB30" si="189">SUM(BD30:BF31)</f>
        <v>7</v>
      </c>
      <c r="BC30" s="85">
        <f>SUM(BS30:DQ30)</f>
        <v>14</v>
      </c>
      <c r="BD30" s="86">
        <v>4</v>
      </c>
      <c r="BE30" s="86">
        <v>2</v>
      </c>
      <c r="BF30" s="86">
        <v>1</v>
      </c>
      <c r="BG30" s="85">
        <f>BS31+BV31+BY31+CB31+CE31+CH31+CK31+CN31+CQ31+CT31+CW31+CZ31+DC31+DF31+DI31+DL31+DO31</f>
        <v>10</v>
      </c>
      <c r="BH30" s="85">
        <f>BU31+BX31+CA31++CP31+CS31+CV31+CY31+DB31+DE31+DH31+DK31+DN31+DQ31+CD31+CG31+CJ31+CM31</f>
        <v>4</v>
      </c>
      <c r="BI30" s="87">
        <f>BG30-BH30</f>
        <v>6</v>
      </c>
      <c r="BJ30" s="89">
        <f>RANK(BQ30,BQ$24:BQ$39,0)</f>
        <v>3</v>
      </c>
      <c r="BQ30" s="90">
        <f t="shared" ref="BQ30" si="190">BC30*10000+BI30*100+BG30</f>
        <v>140610</v>
      </c>
      <c r="BS30" s="15"/>
      <c r="BT30" s="22">
        <f>IF(D30="",0,IF(D30="○",3,IF(D30="△",1,0)))</f>
        <v>3</v>
      </c>
      <c r="BU30" s="22"/>
      <c r="BV30" s="20"/>
      <c r="BW30" s="22">
        <f>IF(G30="",0,IF(G30="○",3,IF(G30="△",1,0)))</f>
        <v>3</v>
      </c>
      <c r="BX30" s="17"/>
      <c r="BY30" s="16"/>
      <c r="BZ30" s="22">
        <f>IF(J30="",0,IF(J30="○",3,IF(J30="△",1,0)))</f>
        <v>0</v>
      </c>
      <c r="CA30" s="16"/>
      <c r="CB30" s="15"/>
      <c r="CC30" s="16"/>
      <c r="CD30" s="16"/>
      <c r="CE30" s="15"/>
      <c r="CF30" s="22">
        <f>IF(P30="",0,IF(P30="○",3,IF(P30="△",1,0)))</f>
        <v>1</v>
      </c>
      <c r="CG30" s="23"/>
      <c r="CH30" s="20"/>
      <c r="CI30" s="22">
        <f>IF(S30="",0,IF(S30="○",3,IF(S30="△",1,0)))</f>
        <v>3</v>
      </c>
      <c r="CJ30" s="17"/>
      <c r="CK30" s="20"/>
      <c r="CL30" s="22">
        <f>IF(V30="",0,IF(V30="○",3,IF(V30="△",1,0)))</f>
        <v>3</v>
      </c>
      <c r="CM30" s="17"/>
      <c r="CN30" s="20"/>
      <c r="CO30" s="22">
        <f>IF(Y30="",0,IF(Y30="○",3,IF(Y30="△",1,0)))</f>
        <v>1</v>
      </c>
      <c r="CP30" s="17"/>
      <c r="CQ30" s="20"/>
      <c r="CR30" s="22">
        <f>IF(AB30="",0,IF(AB30="○",3,IF(AB30="△",1,0)))</f>
        <v>0</v>
      </c>
      <c r="CS30" s="17"/>
      <c r="CT30" s="20"/>
      <c r="CU30" s="22">
        <f>IF(AE30="",0,IF(AE30="○",3,IF(AE30="△",1,0)))</f>
        <v>0</v>
      </c>
      <c r="CV30" s="17"/>
      <c r="CW30" s="20"/>
      <c r="CX30" s="22">
        <f>IF(AH30="",0,IF(AH30="○",3,IF(AH30="△",1,0)))</f>
        <v>0</v>
      </c>
      <c r="CY30" s="17"/>
      <c r="CZ30" s="20"/>
      <c r="DA30" s="22">
        <f>IF(AK30="",0,IF(AK30="○",3,IF(AK30="△",1,0)))</f>
        <v>0</v>
      </c>
      <c r="DB30" s="17"/>
      <c r="DC30" s="20"/>
      <c r="DD30" s="22">
        <f>IF(AN30="",0,IF(AN30="○",3,IF(AN30="△",1,0)))</f>
        <v>0</v>
      </c>
      <c r="DE30" s="17"/>
      <c r="DF30" s="20"/>
      <c r="DG30" s="22">
        <f>IF(AQ30="",0,IF(AQ30="○",3,IF(AQ30="△",1,0)))</f>
        <v>0</v>
      </c>
      <c r="DH30" s="17"/>
      <c r="DI30" s="20"/>
      <c r="DJ30" s="22">
        <f>IF(AT30="",0,IF(AT30="○",3,IF(AT30="△",1,0)))</f>
        <v>0</v>
      </c>
      <c r="DK30" s="17"/>
      <c r="DL30" s="20"/>
      <c r="DM30" s="22">
        <f>IF(AW30="",0,IF(AW30="○",3,IF(AW30="△",1,0)))</f>
        <v>0</v>
      </c>
      <c r="DN30" s="17"/>
      <c r="DO30" s="20"/>
      <c r="DP30" s="22">
        <f>IF(AZ30="",0,IF(AZ30="○",3,IF(AZ30="△",1,0)))</f>
        <v>0</v>
      </c>
      <c r="DQ30" s="17"/>
    </row>
    <row r="31" spans="2:121" s="1" customFormat="1" ht="11.25" customHeight="1" x14ac:dyDescent="0.2">
      <c r="B31" s="80"/>
      <c r="C31" s="18">
        <f>IF(N25="","",N25)</f>
        <v>3</v>
      </c>
      <c r="D31" s="18" t="s">
        <v>14</v>
      </c>
      <c r="E31" s="18">
        <f>IF(L25="","",L25)</f>
        <v>1</v>
      </c>
      <c r="F31" s="19">
        <f>IF(N27="","",N27)</f>
        <v>1</v>
      </c>
      <c r="G31" s="18" t="s">
        <v>14</v>
      </c>
      <c r="H31" s="32">
        <f>IF(L27="","",L27)</f>
        <v>0</v>
      </c>
      <c r="I31" s="18">
        <f>IF(N29="","",N29)</f>
        <v>0</v>
      </c>
      <c r="J31" s="18" t="s">
        <v>14</v>
      </c>
      <c r="K31" s="18">
        <f>IF(L29="","",L29)</f>
        <v>1</v>
      </c>
      <c r="L31" s="95"/>
      <c r="M31" s="82"/>
      <c r="N31" s="96"/>
      <c r="O31" s="56">
        <v>1</v>
      </c>
      <c r="P31" s="18" t="s">
        <v>14</v>
      </c>
      <c r="Q31" s="56">
        <v>1</v>
      </c>
      <c r="R31" s="54">
        <v>2</v>
      </c>
      <c r="S31" s="18" t="s">
        <v>14</v>
      </c>
      <c r="T31" s="55">
        <v>1</v>
      </c>
      <c r="U31" s="56">
        <v>3</v>
      </c>
      <c r="V31" s="18" t="s">
        <v>14</v>
      </c>
      <c r="W31" s="56">
        <v>0</v>
      </c>
      <c r="X31" s="54">
        <v>0</v>
      </c>
      <c r="Y31" s="18" t="s">
        <v>14</v>
      </c>
      <c r="Z31" s="55">
        <v>0</v>
      </c>
      <c r="AA31" s="18"/>
      <c r="AB31" s="18" t="s">
        <v>14</v>
      </c>
      <c r="AC31" s="18"/>
      <c r="AD31" s="19"/>
      <c r="AE31" s="18" t="s">
        <v>14</v>
      </c>
      <c r="AF31" s="32"/>
      <c r="AG31" s="18"/>
      <c r="AH31" s="18" t="s">
        <v>14</v>
      </c>
      <c r="AI31" s="18"/>
      <c r="AJ31" s="19"/>
      <c r="AK31" s="18" t="s">
        <v>14</v>
      </c>
      <c r="AL31" s="18"/>
      <c r="AM31" s="19"/>
      <c r="AN31" s="18" t="s">
        <v>14</v>
      </c>
      <c r="AO31" s="18"/>
      <c r="AP31" s="19"/>
      <c r="AQ31" s="18" t="s">
        <v>14</v>
      </c>
      <c r="AR31" s="18"/>
      <c r="AS31" s="19"/>
      <c r="AT31" s="18" t="s">
        <v>14</v>
      </c>
      <c r="AU31" s="18"/>
      <c r="AV31" s="19"/>
      <c r="AW31" s="18" t="s">
        <v>14</v>
      </c>
      <c r="AX31" s="18"/>
      <c r="AY31" s="19"/>
      <c r="AZ31" s="18" t="s">
        <v>14</v>
      </c>
      <c r="BA31" s="18"/>
      <c r="BB31" s="84"/>
      <c r="BC31" s="84"/>
      <c r="BD31" s="84"/>
      <c r="BE31" s="84"/>
      <c r="BF31" s="84"/>
      <c r="BG31" s="84"/>
      <c r="BH31" s="84"/>
      <c r="BI31" s="88"/>
      <c r="BJ31" s="88"/>
      <c r="BQ31" s="90"/>
      <c r="BS31" s="24">
        <f>CD25</f>
        <v>3</v>
      </c>
      <c r="BT31" s="21" t="str">
        <f>D31</f>
        <v>-</v>
      </c>
      <c r="BU31" s="21">
        <f>CB25</f>
        <v>1</v>
      </c>
      <c r="BV31" s="24">
        <f>CD27</f>
        <v>1</v>
      </c>
      <c r="BW31" s="21" t="str">
        <f>G31</f>
        <v>-</v>
      </c>
      <c r="BX31" s="25">
        <f>CB27</f>
        <v>0</v>
      </c>
      <c r="BY31" s="21">
        <f>CD29</f>
        <v>0</v>
      </c>
      <c r="BZ31" s="21" t="str">
        <f>J31</f>
        <v>-</v>
      </c>
      <c r="CA31" s="21">
        <f>CB29</f>
        <v>1</v>
      </c>
      <c r="CB31" s="24"/>
      <c r="CC31" s="21"/>
      <c r="CD31" s="21"/>
      <c r="CE31" s="24">
        <f t="shared" ref="CE31:DQ31" si="191">O31</f>
        <v>1</v>
      </c>
      <c r="CF31" s="21" t="str">
        <f t="shared" si="191"/>
        <v>-</v>
      </c>
      <c r="CG31" s="25">
        <f t="shared" si="191"/>
        <v>1</v>
      </c>
      <c r="CH31" s="24">
        <f t="shared" si="191"/>
        <v>2</v>
      </c>
      <c r="CI31" s="21" t="str">
        <f t="shared" si="191"/>
        <v>-</v>
      </c>
      <c r="CJ31" s="25">
        <f t="shared" si="191"/>
        <v>1</v>
      </c>
      <c r="CK31" s="24">
        <f t="shared" si="191"/>
        <v>3</v>
      </c>
      <c r="CL31" s="21" t="str">
        <f t="shared" si="191"/>
        <v>-</v>
      </c>
      <c r="CM31" s="25">
        <f t="shared" si="191"/>
        <v>0</v>
      </c>
      <c r="CN31" s="24">
        <f t="shared" si="191"/>
        <v>0</v>
      </c>
      <c r="CO31" s="21" t="str">
        <f t="shared" si="191"/>
        <v>-</v>
      </c>
      <c r="CP31" s="25">
        <f t="shared" si="191"/>
        <v>0</v>
      </c>
      <c r="CQ31" s="24">
        <f t="shared" si="191"/>
        <v>0</v>
      </c>
      <c r="CR31" s="21" t="str">
        <f t="shared" si="191"/>
        <v>-</v>
      </c>
      <c r="CS31" s="25">
        <f t="shared" si="191"/>
        <v>0</v>
      </c>
      <c r="CT31" s="24">
        <f t="shared" si="191"/>
        <v>0</v>
      </c>
      <c r="CU31" s="21" t="str">
        <f t="shared" si="191"/>
        <v>-</v>
      </c>
      <c r="CV31" s="25">
        <f t="shared" si="191"/>
        <v>0</v>
      </c>
      <c r="CW31" s="24">
        <f t="shared" si="191"/>
        <v>0</v>
      </c>
      <c r="CX31" s="21" t="str">
        <f t="shared" si="191"/>
        <v>-</v>
      </c>
      <c r="CY31" s="25">
        <f t="shared" si="191"/>
        <v>0</v>
      </c>
      <c r="CZ31" s="24">
        <f t="shared" si="191"/>
        <v>0</v>
      </c>
      <c r="DA31" s="21" t="str">
        <f t="shared" si="191"/>
        <v>-</v>
      </c>
      <c r="DB31" s="25">
        <f t="shared" si="191"/>
        <v>0</v>
      </c>
      <c r="DC31" s="24">
        <f t="shared" si="191"/>
        <v>0</v>
      </c>
      <c r="DD31" s="21" t="str">
        <f t="shared" si="191"/>
        <v>-</v>
      </c>
      <c r="DE31" s="25">
        <f t="shared" si="191"/>
        <v>0</v>
      </c>
      <c r="DF31" s="24">
        <f t="shared" si="191"/>
        <v>0</v>
      </c>
      <c r="DG31" s="21" t="str">
        <f t="shared" si="191"/>
        <v>-</v>
      </c>
      <c r="DH31" s="25">
        <f t="shared" si="191"/>
        <v>0</v>
      </c>
      <c r="DI31" s="24">
        <f t="shared" si="191"/>
        <v>0</v>
      </c>
      <c r="DJ31" s="21" t="str">
        <f t="shared" si="191"/>
        <v>-</v>
      </c>
      <c r="DK31" s="25">
        <f t="shared" si="191"/>
        <v>0</v>
      </c>
      <c r="DL31" s="24">
        <f t="shared" si="191"/>
        <v>0</v>
      </c>
      <c r="DM31" s="21" t="str">
        <f t="shared" si="191"/>
        <v>-</v>
      </c>
      <c r="DN31" s="25">
        <f t="shared" si="191"/>
        <v>0</v>
      </c>
      <c r="DO31" s="24">
        <f t="shared" si="191"/>
        <v>0</v>
      </c>
      <c r="DP31" s="21" t="str">
        <f t="shared" si="191"/>
        <v>-</v>
      </c>
      <c r="DQ31" s="25">
        <f t="shared" si="191"/>
        <v>0</v>
      </c>
    </row>
    <row r="32" spans="2:121" s="1" customFormat="1" ht="11.25" customHeight="1" x14ac:dyDescent="0.2">
      <c r="B32" s="91" t="s">
        <v>32</v>
      </c>
      <c r="C32" s="50"/>
      <c r="D32" s="10" t="str">
        <f>IF(C33="","",IF(C33&gt;E33,"○",IF(C33&lt;E33,"●","△")))</f>
        <v>△</v>
      </c>
      <c r="E32" s="48"/>
      <c r="F32" s="9"/>
      <c r="G32" s="10" t="str">
        <f>IF(F33="","",IF(F33&gt;H33,"○",IF(F33&lt;H33,"●","△")))</f>
        <v>○</v>
      </c>
      <c r="H32" s="11"/>
      <c r="I32" s="10"/>
      <c r="J32" s="10" t="str">
        <f>IF(I33="","",IF(I33&gt;K33,"○",IF(I33&lt;K33,"●","△")))</f>
        <v>●</v>
      </c>
      <c r="K32" s="48"/>
      <c r="L32" s="9"/>
      <c r="M32" s="10" t="str">
        <f>IF(L33="","",IF(L33&gt;N33,"○",IF(L33&lt;N33,"●","△")))</f>
        <v>△</v>
      </c>
      <c r="N32" s="11"/>
      <c r="O32" s="97"/>
      <c r="P32" s="93"/>
      <c r="Q32" s="93"/>
      <c r="R32" s="9"/>
      <c r="S32" s="10" t="str">
        <f>IF(R33="","",IF(R33&gt;T33,"○",IF(R33&lt;T33,"●","△")))</f>
        <v>○</v>
      </c>
      <c r="T32" s="11"/>
      <c r="U32" s="10"/>
      <c r="V32" s="10" t="str">
        <f t="shared" ref="V32" si="192">IF(U33="","",IF(U33&gt;W33,"○",IF(U33&lt;W33,"●","△")))</f>
        <v>○</v>
      </c>
      <c r="W32" s="48"/>
      <c r="X32" s="9"/>
      <c r="Y32" s="10" t="str">
        <f t="shared" ref="Y32" si="193">IF(X33="","",IF(X33&gt;Z33,"○",IF(X33&lt;Z33,"●","△")))</f>
        <v>○</v>
      </c>
      <c r="Z32" s="11"/>
      <c r="AA32" s="10"/>
      <c r="AB32" s="10" t="str">
        <f t="shared" ref="AB32" si="194">IF(AA33="","",IF(AA33&gt;AC33,"○",IF(AA33&lt;AC33,"●","△")))</f>
        <v/>
      </c>
      <c r="AC32" s="48"/>
      <c r="AD32" s="9"/>
      <c r="AE32" s="10" t="str">
        <f t="shared" ref="AE32" si="195">IF(AD33="","",IF(AD33&gt;AF33,"○",IF(AD33&lt;AF33,"●","△")))</f>
        <v/>
      </c>
      <c r="AF32" s="11"/>
      <c r="AG32" s="10"/>
      <c r="AH32" s="10" t="str">
        <f t="shared" ref="AH32" si="196">IF(AG33="","",IF(AG33&gt;AI33,"○",IF(AG33&lt;AI33,"●","△")))</f>
        <v/>
      </c>
      <c r="AI32" s="48"/>
      <c r="AJ32" s="9"/>
      <c r="AK32" s="10" t="str">
        <f t="shared" ref="AK32" si="197">IF(AJ33="","",IF(AJ33&gt;AL33,"○",IF(AJ33&lt;AL33,"●","△")))</f>
        <v/>
      </c>
      <c r="AL32" s="48"/>
      <c r="AM32" s="9"/>
      <c r="AN32" s="10" t="str">
        <f t="shared" ref="AN32" si="198">IF(AM33="","",IF(AM33&gt;AO33,"○",IF(AM33&lt;AO33,"●","△")))</f>
        <v/>
      </c>
      <c r="AO32" s="48"/>
      <c r="AP32" s="9"/>
      <c r="AQ32" s="10" t="str">
        <f t="shared" ref="AQ32" si="199">IF(AP33="","",IF(AP33&gt;AR33,"○",IF(AP33&lt;AR33,"●","△")))</f>
        <v/>
      </c>
      <c r="AR32" s="48"/>
      <c r="AS32" s="9"/>
      <c r="AT32" s="10" t="str">
        <f t="shared" ref="AT32" si="200">IF(AS33="","",IF(AS33&gt;AU33,"○",IF(AS33&lt;AU33,"●","△")))</f>
        <v/>
      </c>
      <c r="AU32" s="48"/>
      <c r="AV32" s="9"/>
      <c r="AW32" s="10" t="str">
        <f t="shared" ref="AW32" si="201">IF(AV33="","",IF(AV33&gt;AX33,"○",IF(AV33&lt;AX33,"●","△")))</f>
        <v/>
      </c>
      <c r="AX32" s="48"/>
      <c r="AY32" s="9"/>
      <c r="AZ32" s="10" t="str">
        <f t="shared" ref="AZ32" si="202">IF(AY33="","",IF(AY33&gt;BA33,"○",IF(AY33&lt;BA33,"●","△")))</f>
        <v/>
      </c>
      <c r="BA32" s="48"/>
      <c r="BB32" s="86">
        <f t="shared" ref="BB32" si="203">SUM(BD32:BF33)</f>
        <v>7</v>
      </c>
      <c r="BC32" s="85">
        <f>SUM(BS32:DQ32)</f>
        <v>14</v>
      </c>
      <c r="BD32" s="86">
        <v>4</v>
      </c>
      <c r="BE32" s="86">
        <v>2</v>
      </c>
      <c r="BF32" s="86">
        <v>1</v>
      </c>
      <c r="BG32" s="85">
        <f>BS33+BV33+BY33+CB33+CE33+CH33+CK33+CN33+CQ33+CT33+CW33+CZ33+DC33+DF33+DI33+DL33+DO33</f>
        <v>16</v>
      </c>
      <c r="BH32" s="85">
        <f>BU33+BX33+CA33++CP33+CS33+CV33+CY33+DB33+DE33+DH33+DK33+DN33+DQ33+CD33+CG33+CJ33+CM33</f>
        <v>6</v>
      </c>
      <c r="BI32" s="87">
        <f>BG32-BH32</f>
        <v>10</v>
      </c>
      <c r="BJ32" s="89">
        <f>RANK(BQ32,BQ$24:BQ$39,0)</f>
        <v>2</v>
      </c>
      <c r="BQ32" s="90">
        <f t="shared" ref="BQ32" si="204">BC32*10000+BI32*100+BG32</f>
        <v>141016</v>
      </c>
      <c r="BS32" s="20"/>
      <c r="BT32" s="22">
        <f>IF(D32="",0,IF(D32="○",3,IF(D32="△",1,0)))</f>
        <v>1</v>
      </c>
      <c r="BU32" s="22"/>
      <c r="BV32" s="20"/>
      <c r="BW32" s="22">
        <f>IF(G32="",0,IF(G32="○",3,IF(G32="△",1,0)))</f>
        <v>3</v>
      </c>
      <c r="BX32" s="23"/>
      <c r="BY32" s="22"/>
      <c r="BZ32" s="22">
        <f>IF(J32="",0,IF(J32="○",3,IF(J32="△",1,0)))</f>
        <v>0</v>
      </c>
      <c r="CA32" s="22"/>
      <c r="CB32" s="20"/>
      <c r="CC32" s="22">
        <f>IF(M32="",0,IF(M32="○",3,IF(M32="△",1,0)))</f>
        <v>1</v>
      </c>
      <c r="CD32" s="22"/>
      <c r="CE32" s="20"/>
      <c r="CF32" s="22"/>
      <c r="CG32" s="23"/>
      <c r="CH32" s="20"/>
      <c r="CI32" s="22">
        <f>IF(S32="",0,IF(S32="○",3,IF(S32="△",1,0)))</f>
        <v>3</v>
      </c>
      <c r="CJ32" s="23"/>
      <c r="CK32" s="20"/>
      <c r="CL32" s="22">
        <f>IF(V32="",0,IF(V32="○",3,IF(V32="△",1,0)))</f>
        <v>3</v>
      </c>
      <c r="CM32" s="23"/>
      <c r="CN32" s="20"/>
      <c r="CO32" s="22">
        <f>IF(Y32="",0,IF(Y32="○",3,IF(Y32="△",1,0)))</f>
        <v>3</v>
      </c>
      <c r="CP32" s="23"/>
      <c r="CQ32" s="20"/>
      <c r="CR32" s="22">
        <f>IF(AB32="",0,IF(AB32="○",3,IF(AB32="△",1,0)))</f>
        <v>0</v>
      </c>
      <c r="CS32" s="23"/>
      <c r="CT32" s="20"/>
      <c r="CU32" s="22">
        <f>IF(AE32="",0,IF(AE32="○",3,IF(AE32="△",1,0)))</f>
        <v>0</v>
      </c>
      <c r="CV32" s="23"/>
      <c r="CW32" s="20"/>
      <c r="CX32" s="22">
        <f>IF(AH32="",0,IF(AH32="○",3,IF(AH32="△",1,0)))</f>
        <v>0</v>
      </c>
      <c r="CY32" s="23"/>
      <c r="CZ32" s="20"/>
      <c r="DA32" s="22">
        <f>IF(AK32="",0,IF(AK32="○",3,IF(AK32="△",1,0)))</f>
        <v>0</v>
      </c>
      <c r="DB32" s="23"/>
      <c r="DC32" s="20"/>
      <c r="DD32" s="22">
        <f>IF(AN32="",0,IF(AN32="○",3,IF(AN32="△",1,0)))</f>
        <v>0</v>
      </c>
      <c r="DE32" s="23"/>
      <c r="DF32" s="20"/>
      <c r="DG32" s="22">
        <f>IF(AQ32="",0,IF(AQ32="○",3,IF(AQ32="△",1,0)))</f>
        <v>0</v>
      </c>
      <c r="DH32" s="23"/>
      <c r="DI32" s="20"/>
      <c r="DJ32" s="22">
        <f>IF(AT32="",0,IF(AT32="○",3,IF(AT32="△",1,0)))</f>
        <v>0</v>
      </c>
      <c r="DK32" s="23"/>
      <c r="DL32" s="20"/>
      <c r="DM32" s="22">
        <f>IF(AW32="",0,IF(AW32="○",3,IF(AW32="△",1,0)))</f>
        <v>0</v>
      </c>
      <c r="DN32" s="23"/>
      <c r="DO32" s="20"/>
      <c r="DP32" s="22">
        <f>IF(AZ32="",0,IF(AZ32="○",3,IF(AZ32="△",1,0)))</f>
        <v>0</v>
      </c>
      <c r="DQ32" s="23"/>
    </row>
    <row r="33" spans="2:122" s="1" customFormat="1" ht="11.25" customHeight="1" x14ac:dyDescent="0.2">
      <c r="B33" s="80"/>
      <c r="C33" s="18">
        <f>IF(Q25="","",Q25)</f>
        <v>0</v>
      </c>
      <c r="D33" s="18" t="s">
        <v>14</v>
      </c>
      <c r="E33" s="18">
        <f>IF(O25="","",O25)</f>
        <v>0</v>
      </c>
      <c r="F33" s="19">
        <f>IF(Q27="","",Q27)</f>
        <v>3</v>
      </c>
      <c r="G33" s="18" t="s">
        <v>14</v>
      </c>
      <c r="H33" s="32">
        <f>IF(O27="","",O27)</f>
        <v>1</v>
      </c>
      <c r="I33" s="18">
        <f>IF(Q29="","",Q29)</f>
        <v>1</v>
      </c>
      <c r="J33" s="18" t="s">
        <v>14</v>
      </c>
      <c r="K33" s="18">
        <f>IF(O29="","",O29)</f>
        <v>2</v>
      </c>
      <c r="L33" s="19">
        <f>IF(Q31="","",Q31)</f>
        <v>1</v>
      </c>
      <c r="M33" s="18" t="s">
        <v>14</v>
      </c>
      <c r="N33" s="32">
        <f>IF(O31="","",O31)</f>
        <v>1</v>
      </c>
      <c r="O33" s="82"/>
      <c r="P33" s="82"/>
      <c r="Q33" s="82"/>
      <c r="R33" s="54">
        <v>7</v>
      </c>
      <c r="S33" s="18" t="s">
        <v>14</v>
      </c>
      <c r="T33" s="55">
        <v>1</v>
      </c>
      <c r="U33" s="56">
        <v>1</v>
      </c>
      <c r="V33" s="18" t="s">
        <v>14</v>
      </c>
      <c r="W33" s="56">
        <v>0</v>
      </c>
      <c r="X33" s="54">
        <v>3</v>
      </c>
      <c r="Y33" s="18" t="s">
        <v>14</v>
      </c>
      <c r="Z33" s="55">
        <v>1</v>
      </c>
      <c r="AA33" s="18"/>
      <c r="AB33" s="18" t="s">
        <v>14</v>
      </c>
      <c r="AC33" s="18"/>
      <c r="AD33" s="19"/>
      <c r="AE33" s="18" t="s">
        <v>14</v>
      </c>
      <c r="AF33" s="32"/>
      <c r="AG33" s="18"/>
      <c r="AH33" s="18" t="s">
        <v>14</v>
      </c>
      <c r="AI33" s="18"/>
      <c r="AJ33" s="19"/>
      <c r="AK33" s="18" t="s">
        <v>14</v>
      </c>
      <c r="AL33" s="18"/>
      <c r="AM33" s="19"/>
      <c r="AN33" s="18" t="s">
        <v>14</v>
      </c>
      <c r="AO33" s="18"/>
      <c r="AP33" s="19"/>
      <c r="AQ33" s="18" t="s">
        <v>14</v>
      </c>
      <c r="AR33" s="18"/>
      <c r="AS33" s="19"/>
      <c r="AT33" s="18" t="s">
        <v>14</v>
      </c>
      <c r="AU33" s="18"/>
      <c r="AV33" s="19"/>
      <c r="AW33" s="18" t="s">
        <v>14</v>
      </c>
      <c r="AX33" s="18"/>
      <c r="AY33" s="19"/>
      <c r="AZ33" s="18" t="s">
        <v>14</v>
      </c>
      <c r="BA33" s="18"/>
      <c r="BB33" s="84"/>
      <c r="BC33" s="84"/>
      <c r="BD33" s="84"/>
      <c r="BE33" s="84"/>
      <c r="BF33" s="84"/>
      <c r="BG33" s="84"/>
      <c r="BH33" s="84"/>
      <c r="BI33" s="88"/>
      <c r="BJ33" s="88"/>
      <c r="BQ33" s="90"/>
      <c r="BS33" s="20">
        <f>CG25</f>
        <v>0</v>
      </c>
      <c r="BT33" s="21" t="str">
        <f>D33</f>
        <v>-</v>
      </c>
      <c r="BU33" s="21">
        <f>CE25</f>
        <v>0</v>
      </c>
      <c r="BV33" s="24">
        <f>CG27</f>
        <v>3</v>
      </c>
      <c r="BW33" s="21" t="str">
        <f>G33</f>
        <v>-</v>
      </c>
      <c r="BX33" s="23">
        <f>CE27</f>
        <v>1</v>
      </c>
      <c r="BY33" s="22">
        <f>CG29</f>
        <v>1</v>
      </c>
      <c r="BZ33" s="21" t="str">
        <f>J33</f>
        <v>-</v>
      </c>
      <c r="CA33" s="22">
        <f>CE29</f>
        <v>2</v>
      </c>
      <c r="CB33" s="20">
        <f>CG31</f>
        <v>1</v>
      </c>
      <c r="CC33" s="21" t="str">
        <f>M33</f>
        <v>-</v>
      </c>
      <c r="CD33" s="22">
        <f>CE31</f>
        <v>1</v>
      </c>
      <c r="CE33" s="20"/>
      <c r="CF33" s="21"/>
      <c r="CG33" s="23"/>
      <c r="CH33" s="24">
        <f t="shared" ref="CH33:DQ33" si="205">R33</f>
        <v>7</v>
      </c>
      <c r="CI33" s="21" t="str">
        <f t="shared" si="205"/>
        <v>-</v>
      </c>
      <c r="CJ33" s="25">
        <f t="shared" si="205"/>
        <v>1</v>
      </c>
      <c r="CK33" s="24">
        <f t="shared" si="205"/>
        <v>1</v>
      </c>
      <c r="CL33" s="21" t="str">
        <f t="shared" si="205"/>
        <v>-</v>
      </c>
      <c r="CM33" s="25">
        <f t="shared" si="205"/>
        <v>0</v>
      </c>
      <c r="CN33" s="24">
        <f t="shared" si="205"/>
        <v>3</v>
      </c>
      <c r="CO33" s="21" t="str">
        <f t="shared" si="205"/>
        <v>-</v>
      </c>
      <c r="CP33" s="25">
        <f t="shared" si="205"/>
        <v>1</v>
      </c>
      <c r="CQ33" s="24">
        <f t="shared" si="205"/>
        <v>0</v>
      </c>
      <c r="CR33" s="21" t="str">
        <f t="shared" si="205"/>
        <v>-</v>
      </c>
      <c r="CS33" s="25">
        <f t="shared" si="205"/>
        <v>0</v>
      </c>
      <c r="CT33" s="24">
        <f t="shared" si="205"/>
        <v>0</v>
      </c>
      <c r="CU33" s="21" t="str">
        <f t="shared" si="205"/>
        <v>-</v>
      </c>
      <c r="CV33" s="25">
        <f t="shared" si="205"/>
        <v>0</v>
      </c>
      <c r="CW33" s="24">
        <f t="shared" si="205"/>
        <v>0</v>
      </c>
      <c r="CX33" s="21" t="str">
        <f t="shared" si="205"/>
        <v>-</v>
      </c>
      <c r="CY33" s="25">
        <f t="shared" si="205"/>
        <v>0</v>
      </c>
      <c r="CZ33" s="24">
        <f t="shared" si="205"/>
        <v>0</v>
      </c>
      <c r="DA33" s="21" t="str">
        <f t="shared" si="205"/>
        <v>-</v>
      </c>
      <c r="DB33" s="25">
        <f t="shared" si="205"/>
        <v>0</v>
      </c>
      <c r="DC33" s="24">
        <f t="shared" si="205"/>
        <v>0</v>
      </c>
      <c r="DD33" s="21" t="str">
        <f t="shared" si="205"/>
        <v>-</v>
      </c>
      <c r="DE33" s="25">
        <f t="shared" si="205"/>
        <v>0</v>
      </c>
      <c r="DF33" s="24">
        <f t="shared" si="205"/>
        <v>0</v>
      </c>
      <c r="DG33" s="21" t="str">
        <f t="shared" si="205"/>
        <v>-</v>
      </c>
      <c r="DH33" s="25">
        <f t="shared" si="205"/>
        <v>0</v>
      </c>
      <c r="DI33" s="24">
        <f t="shared" si="205"/>
        <v>0</v>
      </c>
      <c r="DJ33" s="21" t="str">
        <f t="shared" si="205"/>
        <v>-</v>
      </c>
      <c r="DK33" s="25">
        <f t="shared" si="205"/>
        <v>0</v>
      </c>
      <c r="DL33" s="24">
        <f t="shared" si="205"/>
        <v>0</v>
      </c>
      <c r="DM33" s="21" t="str">
        <f t="shared" si="205"/>
        <v>-</v>
      </c>
      <c r="DN33" s="25">
        <f t="shared" si="205"/>
        <v>0</v>
      </c>
      <c r="DO33" s="24">
        <f t="shared" si="205"/>
        <v>0</v>
      </c>
      <c r="DP33" s="21" t="str">
        <f t="shared" si="205"/>
        <v>-</v>
      </c>
      <c r="DQ33" s="25">
        <f t="shared" si="205"/>
        <v>0</v>
      </c>
    </row>
    <row r="34" spans="2:122" s="1" customFormat="1" ht="11.25" customHeight="1" x14ac:dyDescent="0.2">
      <c r="B34" s="91" t="s">
        <v>33</v>
      </c>
      <c r="C34" s="33"/>
      <c r="D34" s="34" t="str">
        <f>IF(C35="","",IF(C35&gt;E35,"○",IF(C35&lt;E35,"●","△")))</f>
        <v>●</v>
      </c>
      <c r="E34" s="35"/>
      <c r="F34" s="36"/>
      <c r="G34" s="34" t="str">
        <f>IF(F35="","",IF(F35&gt;H35,"○",IF(F35&lt;H35,"●","△")))</f>
        <v>△</v>
      </c>
      <c r="H34" s="37"/>
      <c r="I34" s="34"/>
      <c r="J34" s="34" t="str">
        <f>IF(I35="","",IF(I35&gt;K35,"○",IF(I35&lt;K35,"●","△")))</f>
        <v>△</v>
      </c>
      <c r="K34" s="35"/>
      <c r="L34" s="36"/>
      <c r="M34" s="34" t="str">
        <f>IF(L35="","",IF(L35&gt;N35,"○",IF(L35&lt;N35,"●","△")))</f>
        <v>●</v>
      </c>
      <c r="N34" s="37"/>
      <c r="O34" s="34"/>
      <c r="P34" s="34" t="str">
        <f>IF(O35="","",IF(O35&gt;Q35,"○",IF(O35&lt;Q35,"●","△")))</f>
        <v>●</v>
      </c>
      <c r="Q34" s="35"/>
      <c r="R34" s="92"/>
      <c r="S34" s="93"/>
      <c r="T34" s="94"/>
      <c r="U34" s="34"/>
      <c r="V34" s="34" t="str">
        <f t="shared" ref="V34" si="206">IF(U35="","",IF(U35&gt;W35,"○",IF(U35&lt;W35,"●","△")))</f>
        <v>●</v>
      </c>
      <c r="W34" s="35"/>
      <c r="X34" s="36"/>
      <c r="Y34" s="34" t="str">
        <f t="shared" ref="Y34" si="207">IF(X35="","",IF(X35&gt;Z35,"○",IF(X35&lt;Z35,"●","△")))</f>
        <v>●</v>
      </c>
      <c r="Z34" s="37"/>
      <c r="AA34" s="34"/>
      <c r="AB34" s="34" t="str">
        <f t="shared" ref="AB34" si="208">IF(AA35="","",IF(AA35&gt;AC35,"○",IF(AA35&lt;AC35,"●","△")))</f>
        <v/>
      </c>
      <c r="AC34" s="35"/>
      <c r="AD34" s="36"/>
      <c r="AE34" s="34" t="str">
        <f t="shared" ref="AE34" si="209">IF(AD35="","",IF(AD35&gt;AF35,"○",IF(AD35&lt;AF35,"●","△")))</f>
        <v/>
      </c>
      <c r="AF34" s="37"/>
      <c r="AG34" s="34"/>
      <c r="AH34" s="34" t="str">
        <f t="shared" ref="AH34" si="210">IF(AG35="","",IF(AG35&gt;AI35,"○",IF(AG35&lt;AI35,"●","△")))</f>
        <v/>
      </c>
      <c r="AI34" s="35"/>
      <c r="AJ34" s="36"/>
      <c r="AK34" s="34" t="str">
        <f t="shared" ref="AK34" si="211">IF(AJ35="","",IF(AJ35&gt;AL35,"○",IF(AJ35&lt;AL35,"●","△")))</f>
        <v/>
      </c>
      <c r="AL34" s="35"/>
      <c r="AM34" s="36"/>
      <c r="AN34" s="34" t="str">
        <f t="shared" ref="AN34" si="212">IF(AM35="","",IF(AM35&gt;AO35,"○",IF(AM35&lt;AO35,"●","△")))</f>
        <v/>
      </c>
      <c r="AO34" s="35"/>
      <c r="AP34" s="36"/>
      <c r="AQ34" s="34" t="str">
        <f t="shared" ref="AQ34" si="213">IF(AP35="","",IF(AP35&gt;AR35,"○",IF(AP35&lt;AR35,"●","△")))</f>
        <v/>
      </c>
      <c r="AR34" s="35"/>
      <c r="AS34" s="36"/>
      <c r="AT34" s="34" t="str">
        <f t="shared" ref="AT34" si="214">IF(AS35="","",IF(AS35&gt;AU35,"○",IF(AS35&lt;AU35,"●","△")))</f>
        <v/>
      </c>
      <c r="AU34" s="35"/>
      <c r="AV34" s="36"/>
      <c r="AW34" s="34" t="str">
        <f t="shared" ref="AW34" si="215">IF(AV35="","",IF(AV35&gt;AX35,"○",IF(AV35&lt;AX35,"●","△")))</f>
        <v/>
      </c>
      <c r="AX34" s="35"/>
      <c r="AY34" s="36"/>
      <c r="AZ34" s="34" t="str">
        <f t="shared" ref="AZ34" si="216">IF(AY35="","",IF(AY35&gt;BA35,"○",IF(AY35&lt;BA35,"●","△")))</f>
        <v/>
      </c>
      <c r="BA34" s="35"/>
      <c r="BB34" s="86">
        <f t="shared" ref="BB34" si="217">SUM(BD34:BF35)</f>
        <v>7</v>
      </c>
      <c r="BC34" s="86">
        <f>SUM(BS34:DQ34)</f>
        <v>2</v>
      </c>
      <c r="BD34" s="86">
        <v>0</v>
      </c>
      <c r="BE34" s="86">
        <v>2</v>
      </c>
      <c r="BF34" s="86">
        <v>5</v>
      </c>
      <c r="BG34" s="86">
        <f>BS35+BV35+BY35+CB35+CE35+CH35+CK35+CN35+CQ35+CT35+CW35+CZ35+DC35+DF35+DI35+DL35+DO35</f>
        <v>8</v>
      </c>
      <c r="BH34" s="86">
        <f>BU35+BX35+CA35++CP35+CS35+CV35+CY35+DB35+DE35+DH35+DK35+DN35+DQ35+CD35+CG35+CJ35+CM35</f>
        <v>19</v>
      </c>
      <c r="BI34" s="89">
        <f>BG34-BH34</f>
        <v>-11</v>
      </c>
      <c r="BJ34" s="89">
        <f>RANK(BQ34,BQ$24:BQ$39,0)</f>
        <v>8</v>
      </c>
      <c r="BM34" s="1" t="s">
        <v>15</v>
      </c>
      <c r="BQ34" s="90">
        <f t="shared" ref="BQ34" si="218">BC34*10000+BI34*100+BG34</f>
        <v>18908</v>
      </c>
      <c r="BS34" s="15"/>
      <c r="BT34" s="22">
        <f>IF(D34="",0,IF(D34="○",3,IF(D34="△",1,0)))</f>
        <v>0</v>
      </c>
      <c r="BU34" s="22"/>
      <c r="BV34" s="20"/>
      <c r="BW34" s="22">
        <f>IF(G34="",0,IF(G34="○",3,IF(G34="△",1,0)))</f>
        <v>1</v>
      </c>
      <c r="BX34" s="17"/>
      <c r="BY34" s="16"/>
      <c r="BZ34" s="22">
        <f>IF(J34="",0,IF(J34="○",3,IF(J34="△",1,0)))</f>
        <v>1</v>
      </c>
      <c r="CA34" s="16"/>
      <c r="CB34" s="15"/>
      <c r="CC34" s="22">
        <f>IF(M34="",0,IF(M34="○",3,IF(M34="△",1,0)))</f>
        <v>0</v>
      </c>
      <c r="CD34" s="16"/>
      <c r="CE34" s="15"/>
      <c r="CF34" s="22">
        <f>IF(P34="",0,IF(P34="○",3,IF(P34="△",1,0)))</f>
        <v>0</v>
      </c>
      <c r="CG34" s="17"/>
      <c r="CH34" s="15"/>
      <c r="CI34" s="16"/>
      <c r="CJ34" s="17"/>
      <c r="CK34" s="20"/>
      <c r="CL34" s="22">
        <f>IF(V34="",0,IF(V34="○",3,IF(V34="△",1,0)))</f>
        <v>0</v>
      </c>
      <c r="CM34" s="23"/>
      <c r="CN34" s="20"/>
      <c r="CO34" s="22">
        <f>IF(Y34="",0,IF(Y34="○",3,IF(Y34="△",1,0)))</f>
        <v>0</v>
      </c>
      <c r="CP34" s="23"/>
      <c r="CQ34" s="20"/>
      <c r="CR34" s="22">
        <f>IF(AB34="",0,IF(AB34="○",3,IF(AB34="△",1,0)))</f>
        <v>0</v>
      </c>
      <c r="CS34" s="23"/>
      <c r="CT34" s="20"/>
      <c r="CU34" s="22">
        <f>IF(AE34="",0,IF(AE34="○",3,IF(AE34="△",1,0)))</f>
        <v>0</v>
      </c>
      <c r="CV34" s="23"/>
      <c r="CW34" s="20"/>
      <c r="CX34" s="22">
        <f>IF(AH34="",0,IF(AH34="○",3,IF(AH34="△",1,0)))</f>
        <v>0</v>
      </c>
      <c r="CY34" s="23"/>
      <c r="CZ34" s="20"/>
      <c r="DA34" s="22">
        <f>IF(AK34="",0,IF(AK34="○",3,IF(AK34="△",1,0)))</f>
        <v>0</v>
      </c>
      <c r="DB34" s="23"/>
      <c r="DC34" s="20"/>
      <c r="DD34" s="22">
        <f>IF(AN34="",0,IF(AN34="○",3,IF(AN34="△",1,0)))</f>
        <v>0</v>
      </c>
      <c r="DE34" s="23"/>
      <c r="DF34" s="20"/>
      <c r="DG34" s="22">
        <f>IF(AQ34="",0,IF(AQ34="○",3,IF(AQ34="△",1,0)))</f>
        <v>0</v>
      </c>
      <c r="DH34" s="23"/>
      <c r="DI34" s="20"/>
      <c r="DJ34" s="22">
        <f>IF(AT34="",0,IF(AT34="○",3,IF(AT34="△",1,0)))</f>
        <v>0</v>
      </c>
      <c r="DK34" s="23"/>
      <c r="DL34" s="20"/>
      <c r="DM34" s="22">
        <f>IF(AW34="",0,IF(AW34="○",3,IF(AW34="△",1,0)))</f>
        <v>0</v>
      </c>
      <c r="DN34" s="23"/>
      <c r="DO34" s="20"/>
      <c r="DP34" s="22">
        <f>IF(AZ34="",0,IF(AZ34="○",3,IF(AZ34="△",1,0)))</f>
        <v>0</v>
      </c>
      <c r="DQ34" s="23"/>
    </row>
    <row r="35" spans="2:122" s="1" customFormat="1" ht="11.25" customHeight="1" x14ac:dyDescent="0.2">
      <c r="B35" s="80"/>
      <c r="C35" s="18">
        <f>IF(T25="","",T25)</f>
        <v>2</v>
      </c>
      <c r="D35" s="18" t="s">
        <v>14</v>
      </c>
      <c r="E35" s="18">
        <f>IF(R25="","",R25)</f>
        <v>3</v>
      </c>
      <c r="F35" s="19">
        <f>IF(T27="","",T27)</f>
        <v>1</v>
      </c>
      <c r="G35" s="18" t="s">
        <v>14</v>
      </c>
      <c r="H35" s="32">
        <f>IF(R27="","",R27)</f>
        <v>1</v>
      </c>
      <c r="I35" s="18">
        <f>IF(T29="","",T29)</f>
        <v>2</v>
      </c>
      <c r="J35" s="18" t="s">
        <v>14</v>
      </c>
      <c r="K35" s="18">
        <f>IF(R29="","",R29)</f>
        <v>2</v>
      </c>
      <c r="L35" s="19">
        <f>IF(T31="","",T31)</f>
        <v>1</v>
      </c>
      <c r="M35" s="18" t="s">
        <v>14</v>
      </c>
      <c r="N35" s="32">
        <f>IF(R31="","",R31)</f>
        <v>2</v>
      </c>
      <c r="O35" s="18">
        <f>IF(T33="","",T33)</f>
        <v>1</v>
      </c>
      <c r="P35" s="18" t="s">
        <v>14</v>
      </c>
      <c r="Q35" s="18">
        <f>IF(R33="","",R33)</f>
        <v>7</v>
      </c>
      <c r="R35" s="95"/>
      <c r="S35" s="82"/>
      <c r="T35" s="96"/>
      <c r="U35" s="56">
        <v>1</v>
      </c>
      <c r="V35" s="18" t="s">
        <v>14</v>
      </c>
      <c r="W35" s="56">
        <v>3</v>
      </c>
      <c r="X35" s="54">
        <v>0</v>
      </c>
      <c r="Y35" s="18" t="s">
        <v>14</v>
      </c>
      <c r="Z35" s="55">
        <v>1</v>
      </c>
      <c r="AA35" s="18"/>
      <c r="AB35" s="18" t="s">
        <v>14</v>
      </c>
      <c r="AC35" s="18"/>
      <c r="AD35" s="19"/>
      <c r="AE35" s="18" t="s">
        <v>14</v>
      </c>
      <c r="AF35" s="32"/>
      <c r="AG35" s="18"/>
      <c r="AH35" s="18" t="s">
        <v>14</v>
      </c>
      <c r="AI35" s="18"/>
      <c r="AJ35" s="19"/>
      <c r="AK35" s="18" t="s">
        <v>14</v>
      </c>
      <c r="AL35" s="18"/>
      <c r="AM35" s="19"/>
      <c r="AN35" s="18" t="s">
        <v>14</v>
      </c>
      <c r="AO35" s="18"/>
      <c r="AP35" s="19"/>
      <c r="AQ35" s="18" t="s">
        <v>14</v>
      </c>
      <c r="AR35" s="18"/>
      <c r="AS35" s="19"/>
      <c r="AT35" s="18" t="s">
        <v>14</v>
      </c>
      <c r="AU35" s="18"/>
      <c r="AV35" s="19"/>
      <c r="AW35" s="18" t="s">
        <v>14</v>
      </c>
      <c r="AX35" s="18"/>
      <c r="AY35" s="19"/>
      <c r="AZ35" s="18" t="s">
        <v>14</v>
      </c>
      <c r="BA35" s="18"/>
      <c r="BB35" s="84"/>
      <c r="BC35" s="84"/>
      <c r="BD35" s="84"/>
      <c r="BE35" s="84"/>
      <c r="BF35" s="84"/>
      <c r="BG35" s="84"/>
      <c r="BH35" s="84"/>
      <c r="BI35" s="88"/>
      <c r="BJ35" s="88"/>
      <c r="BN35" s="38"/>
      <c r="BQ35" s="90"/>
      <c r="BS35" s="24">
        <f>CJ25</f>
        <v>2</v>
      </c>
      <c r="BT35" s="21" t="str">
        <f>D35</f>
        <v>-</v>
      </c>
      <c r="BU35" s="21">
        <f>CH25</f>
        <v>3</v>
      </c>
      <c r="BV35" s="24">
        <f>CJ27</f>
        <v>1</v>
      </c>
      <c r="BW35" s="21" t="str">
        <f>G35</f>
        <v>-</v>
      </c>
      <c r="BX35" s="25">
        <f>CH27</f>
        <v>1</v>
      </c>
      <c r="BY35" s="21">
        <f>CJ29</f>
        <v>2</v>
      </c>
      <c r="BZ35" s="21" t="str">
        <f>J35</f>
        <v>-</v>
      </c>
      <c r="CA35" s="21">
        <f>CH29</f>
        <v>2</v>
      </c>
      <c r="CB35" s="24">
        <f>CJ31</f>
        <v>1</v>
      </c>
      <c r="CC35" s="21" t="str">
        <f>M35</f>
        <v>-</v>
      </c>
      <c r="CD35" s="21">
        <f>CH31</f>
        <v>2</v>
      </c>
      <c r="CE35" s="24">
        <f>CJ33</f>
        <v>1</v>
      </c>
      <c r="CF35" s="21" t="str">
        <f>P35</f>
        <v>-</v>
      </c>
      <c r="CG35" s="25">
        <f>CH33</f>
        <v>7</v>
      </c>
      <c r="CH35" s="24"/>
      <c r="CI35" s="21"/>
      <c r="CJ35" s="25"/>
      <c r="CK35" s="24">
        <f t="shared" ref="CK35:DQ35" si="219">U35</f>
        <v>1</v>
      </c>
      <c r="CL35" s="21" t="str">
        <f t="shared" si="219"/>
        <v>-</v>
      </c>
      <c r="CM35" s="25">
        <f t="shared" si="219"/>
        <v>3</v>
      </c>
      <c r="CN35" s="24">
        <f t="shared" si="219"/>
        <v>0</v>
      </c>
      <c r="CO35" s="21" t="str">
        <f t="shared" si="219"/>
        <v>-</v>
      </c>
      <c r="CP35" s="25">
        <f t="shared" si="219"/>
        <v>1</v>
      </c>
      <c r="CQ35" s="24">
        <f t="shared" si="219"/>
        <v>0</v>
      </c>
      <c r="CR35" s="21" t="str">
        <f t="shared" si="219"/>
        <v>-</v>
      </c>
      <c r="CS35" s="25">
        <f t="shared" si="219"/>
        <v>0</v>
      </c>
      <c r="CT35" s="24">
        <f t="shared" si="219"/>
        <v>0</v>
      </c>
      <c r="CU35" s="21" t="str">
        <f t="shared" si="219"/>
        <v>-</v>
      </c>
      <c r="CV35" s="25">
        <f t="shared" si="219"/>
        <v>0</v>
      </c>
      <c r="CW35" s="24">
        <f t="shared" si="219"/>
        <v>0</v>
      </c>
      <c r="CX35" s="21" t="str">
        <f t="shared" si="219"/>
        <v>-</v>
      </c>
      <c r="CY35" s="25">
        <f t="shared" si="219"/>
        <v>0</v>
      </c>
      <c r="CZ35" s="24">
        <f t="shared" si="219"/>
        <v>0</v>
      </c>
      <c r="DA35" s="21" t="str">
        <f t="shared" si="219"/>
        <v>-</v>
      </c>
      <c r="DB35" s="25">
        <f t="shared" si="219"/>
        <v>0</v>
      </c>
      <c r="DC35" s="24">
        <f t="shared" si="219"/>
        <v>0</v>
      </c>
      <c r="DD35" s="21" t="str">
        <f t="shared" si="219"/>
        <v>-</v>
      </c>
      <c r="DE35" s="25">
        <f t="shared" si="219"/>
        <v>0</v>
      </c>
      <c r="DF35" s="24">
        <f t="shared" si="219"/>
        <v>0</v>
      </c>
      <c r="DG35" s="21" t="str">
        <f t="shared" si="219"/>
        <v>-</v>
      </c>
      <c r="DH35" s="25">
        <f t="shared" si="219"/>
        <v>0</v>
      </c>
      <c r="DI35" s="24">
        <f t="shared" si="219"/>
        <v>0</v>
      </c>
      <c r="DJ35" s="21" t="str">
        <f t="shared" si="219"/>
        <v>-</v>
      </c>
      <c r="DK35" s="25">
        <f t="shared" si="219"/>
        <v>0</v>
      </c>
      <c r="DL35" s="24">
        <f t="shared" si="219"/>
        <v>0</v>
      </c>
      <c r="DM35" s="21" t="str">
        <f t="shared" si="219"/>
        <v>-</v>
      </c>
      <c r="DN35" s="25">
        <f t="shared" si="219"/>
        <v>0</v>
      </c>
      <c r="DO35" s="24">
        <f t="shared" si="219"/>
        <v>0</v>
      </c>
      <c r="DP35" s="21" t="str">
        <f t="shared" si="219"/>
        <v>-</v>
      </c>
      <c r="DQ35" s="25">
        <f t="shared" si="219"/>
        <v>0</v>
      </c>
    </row>
    <row r="36" spans="2:122" s="1" customFormat="1" ht="11.25" customHeight="1" x14ac:dyDescent="0.2">
      <c r="B36" s="91" t="s">
        <v>34</v>
      </c>
      <c r="C36" s="33"/>
      <c r="D36" s="34" t="str">
        <f>IF(C37="","",IF(C37&gt;E37,"○",IF(C37&lt;E37,"●","△")))</f>
        <v>△</v>
      </c>
      <c r="E36" s="35"/>
      <c r="F36" s="36"/>
      <c r="G36" s="34" t="str">
        <f>IF(F37="","",IF(F37&gt;H37,"○",IF(F37&lt;H37,"●","△")))</f>
        <v>●</v>
      </c>
      <c r="H36" s="37"/>
      <c r="I36" s="34"/>
      <c r="J36" s="34" t="str">
        <f>IF(I37="","",IF(I37&gt;K37,"○",IF(I37&lt;K37,"●","△")))</f>
        <v>●</v>
      </c>
      <c r="K36" s="35"/>
      <c r="L36" s="36"/>
      <c r="M36" s="34" t="str">
        <f>IF(L37="","",IF(L37&gt;N37,"○",IF(L37&lt;N37,"●","△")))</f>
        <v>●</v>
      </c>
      <c r="N36" s="37"/>
      <c r="O36" s="34"/>
      <c r="P36" s="34" t="str">
        <f>IF(O37="","",IF(O37&gt;Q37,"○",IF(O37&lt;Q37,"●","△")))</f>
        <v>●</v>
      </c>
      <c r="Q36" s="35"/>
      <c r="R36" s="36"/>
      <c r="S36" s="34" t="str">
        <f>IF(R37="","",IF(R37&gt;T37,"○",IF(R37&lt;T37,"●","△")))</f>
        <v>○</v>
      </c>
      <c r="T36" s="37"/>
      <c r="U36" s="97"/>
      <c r="V36" s="93"/>
      <c r="W36" s="93"/>
      <c r="X36" s="36"/>
      <c r="Y36" s="34" t="str">
        <f t="shared" ref="Y36" si="220">IF(X37="","",IF(X37&gt;Z37,"○",IF(X37&lt;Z37,"●","△")))</f>
        <v>●</v>
      </c>
      <c r="Z36" s="37"/>
      <c r="AA36" s="34"/>
      <c r="AB36" s="34" t="str">
        <f t="shared" ref="AB36" si="221">IF(AA37="","",IF(AA37&gt;AC37,"○",IF(AA37&lt;AC37,"●","△")))</f>
        <v/>
      </c>
      <c r="AC36" s="35"/>
      <c r="AD36" s="36"/>
      <c r="AE36" s="34" t="str">
        <f t="shared" ref="AE36" si="222">IF(AD37="","",IF(AD37&gt;AF37,"○",IF(AD37&lt;AF37,"●","△")))</f>
        <v/>
      </c>
      <c r="AF36" s="37"/>
      <c r="AG36" s="34"/>
      <c r="AH36" s="34" t="str">
        <f t="shared" ref="AH36" si="223">IF(AG37="","",IF(AG37&gt;AI37,"○",IF(AG37&lt;AI37,"●","△")))</f>
        <v/>
      </c>
      <c r="AI36" s="35"/>
      <c r="AJ36" s="36"/>
      <c r="AK36" s="34" t="str">
        <f t="shared" ref="AK36" si="224">IF(AJ37="","",IF(AJ37&gt;AL37,"○",IF(AJ37&lt;AL37,"●","△")))</f>
        <v/>
      </c>
      <c r="AL36" s="35"/>
      <c r="AM36" s="36"/>
      <c r="AN36" s="34" t="str">
        <f t="shared" ref="AN36" si="225">IF(AM37="","",IF(AM37&gt;AO37,"○",IF(AM37&lt;AO37,"●","△")))</f>
        <v/>
      </c>
      <c r="AO36" s="35"/>
      <c r="AP36" s="36"/>
      <c r="AQ36" s="34" t="str">
        <f t="shared" ref="AQ36" si="226">IF(AP37="","",IF(AP37&gt;AR37,"○",IF(AP37&lt;AR37,"●","△")))</f>
        <v/>
      </c>
      <c r="AR36" s="35"/>
      <c r="AS36" s="36"/>
      <c r="AT36" s="34" t="str">
        <f t="shared" ref="AT36" si="227">IF(AS37="","",IF(AS37&gt;AU37,"○",IF(AS37&lt;AU37,"●","△")))</f>
        <v/>
      </c>
      <c r="AU36" s="35"/>
      <c r="AV36" s="36"/>
      <c r="AW36" s="34" t="str">
        <f t="shared" ref="AW36" si="228">IF(AV37="","",IF(AV37&gt;AX37,"○",IF(AV37&lt;AX37,"●","△")))</f>
        <v/>
      </c>
      <c r="AX36" s="35"/>
      <c r="AY36" s="36"/>
      <c r="AZ36" s="34" t="str">
        <f t="shared" ref="AZ36" si="229">IF(AY37="","",IF(AY37&gt;BA37,"○",IF(AY37&lt;BA37,"●","△")))</f>
        <v/>
      </c>
      <c r="BA36" s="35"/>
      <c r="BB36" s="86">
        <f t="shared" ref="BB36" si="230">SUM(BD36:BF37)</f>
        <v>7</v>
      </c>
      <c r="BC36" s="86">
        <f>SUM(BS36:DQ36)</f>
        <v>4</v>
      </c>
      <c r="BD36" s="86">
        <v>1</v>
      </c>
      <c r="BE36" s="86">
        <v>1</v>
      </c>
      <c r="BF36" s="86">
        <v>5</v>
      </c>
      <c r="BG36" s="86">
        <f>BS37+BV37+BY37+CB37+CE37+CH37+CK37+CN37+CQ37+CT37+CW37+CZ37+DC37+DF37+DI37+DL37+DO37</f>
        <v>5</v>
      </c>
      <c r="BH36" s="86">
        <f>BU37+BX37+CA37++CP37+CS37+CV37+CY37+DB37+DE37+DH37+DK37+DN37+DQ37+CD37+CG37+CJ37+CM37</f>
        <v>18</v>
      </c>
      <c r="BI36" s="89">
        <f>BG36-BH36</f>
        <v>-13</v>
      </c>
      <c r="BJ36" s="89">
        <f>RANK(BQ36,BQ$24:BQ$39,0)</f>
        <v>7</v>
      </c>
      <c r="BN36" s="38"/>
      <c r="BQ36" s="90">
        <f t="shared" ref="BQ36" si="231">BC36*10000+BI36*100+BG36</f>
        <v>38705</v>
      </c>
      <c r="BS36" s="15"/>
      <c r="BT36" s="22">
        <f>IF(D36="",0,IF(D36="○",3,IF(D36="△",1,0)))</f>
        <v>1</v>
      </c>
      <c r="BU36" s="22"/>
      <c r="BV36" s="20"/>
      <c r="BW36" s="22">
        <f>IF(G36="",0,IF(G36="○",3,IF(G36="△",1,0)))</f>
        <v>0</v>
      </c>
      <c r="BX36" s="17"/>
      <c r="BY36" s="16"/>
      <c r="BZ36" s="22">
        <f>IF(J36="",0,IF(J36="○",3,IF(J36="△",1,0)))</f>
        <v>0</v>
      </c>
      <c r="CA36" s="16"/>
      <c r="CB36" s="15"/>
      <c r="CC36" s="22">
        <f>IF(M36="",0,IF(M36="○",3,IF(M36="△",1,0)))</f>
        <v>0</v>
      </c>
      <c r="CD36" s="16"/>
      <c r="CE36" s="15"/>
      <c r="CF36" s="22">
        <f>IF(P36="",0,IF(P36="○",3,IF(P36="△",1,0)))</f>
        <v>0</v>
      </c>
      <c r="CG36" s="17"/>
      <c r="CH36" s="20"/>
      <c r="CI36" s="22">
        <f>IF(S36="",0,IF(S36="○",3,IF(S36="△",1,0)))</f>
        <v>3</v>
      </c>
      <c r="CJ36" s="23"/>
      <c r="CK36" s="15"/>
      <c r="CL36" s="16"/>
      <c r="CM36" s="17"/>
      <c r="CN36" s="20"/>
      <c r="CO36" s="22">
        <f t="shared" ref="CO36" si="232">IF(Y36="",0,IF(Y36="○",3,IF(Y36="△",1,0)))</f>
        <v>0</v>
      </c>
      <c r="CP36" s="23"/>
      <c r="CQ36" s="20"/>
      <c r="CR36" s="22">
        <f t="shared" ref="CR36" si="233">IF(AB36="",0,IF(AB36="○",3,IF(AB36="△",1,0)))</f>
        <v>0</v>
      </c>
      <c r="CS36" s="23"/>
      <c r="CT36" s="20"/>
      <c r="CU36" s="22">
        <f t="shared" ref="CU36" si="234">IF(AE36="",0,IF(AE36="○",3,IF(AE36="△",1,0)))</f>
        <v>0</v>
      </c>
      <c r="CV36" s="23"/>
      <c r="CW36" s="20"/>
      <c r="CX36" s="22">
        <f t="shared" ref="CX36" si="235">IF(AH36="",0,IF(AH36="○",3,IF(AH36="△",1,0)))</f>
        <v>0</v>
      </c>
      <c r="CY36" s="23"/>
      <c r="CZ36" s="20"/>
      <c r="DA36" s="22">
        <f t="shared" ref="DA36" si="236">IF(AK36="",0,IF(AK36="○",3,IF(AK36="△",1,0)))</f>
        <v>0</v>
      </c>
      <c r="DB36" s="23"/>
      <c r="DC36" s="20"/>
      <c r="DD36" s="22">
        <f t="shared" ref="DD36" si="237">IF(AN36="",0,IF(AN36="○",3,IF(AN36="△",1,0)))</f>
        <v>0</v>
      </c>
      <c r="DE36" s="23"/>
      <c r="DF36" s="20"/>
      <c r="DG36" s="22">
        <f t="shared" ref="DG36" si="238">IF(AQ36="",0,IF(AQ36="○",3,IF(AQ36="△",1,0)))</f>
        <v>0</v>
      </c>
      <c r="DH36" s="23"/>
      <c r="DI36" s="20"/>
      <c r="DJ36" s="22">
        <f t="shared" ref="DJ36" si="239">IF(AT36="",0,IF(AT36="○",3,IF(AT36="△",1,0)))</f>
        <v>0</v>
      </c>
      <c r="DK36" s="23"/>
      <c r="DL36" s="20"/>
      <c r="DM36" s="22">
        <f t="shared" ref="DM36" si="240">IF(AW36="",0,IF(AW36="○",3,IF(AW36="△",1,0)))</f>
        <v>0</v>
      </c>
      <c r="DN36" s="23"/>
      <c r="DO36" s="20"/>
      <c r="DP36" s="22">
        <f t="shared" ref="DP36" si="241">IF(AZ36="",0,IF(AZ36="○",3,IF(AZ36="△",1,0)))</f>
        <v>0</v>
      </c>
      <c r="DQ36" s="23"/>
    </row>
    <row r="37" spans="2:122" s="1" customFormat="1" ht="11.25" customHeight="1" x14ac:dyDescent="0.2">
      <c r="B37" s="80"/>
      <c r="C37" s="18">
        <f>IF(W25="","",W25)</f>
        <v>2</v>
      </c>
      <c r="D37" s="18" t="s">
        <v>14</v>
      </c>
      <c r="E37" s="18">
        <f>IF(U25="","",U25)</f>
        <v>2</v>
      </c>
      <c r="F37" s="19">
        <f>IF(W27="","",W27)</f>
        <v>0</v>
      </c>
      <c r="G37" s="18" t="s">
        <v>14</v>
      </c>
      <c r="H37" s="32">
        <f>IF(U27="","",U27)</f>
        <v>4</v>
      </c>
      <c r="I37" s="18">
        <f>IF(W29="","",W29)</f>
        <v>0</v>
      </c>
      <c r="J37" s="18" t="s">
        <v>14</v>
      </c>
      <c r="K37" s="18">
        <f>IF(U29="","",U29)</f>
        <v>4</v>
      </c>
      <c r="L37" s="19">
        <f>IF(W31="","",W31)</f>
        <v>0</v>
      </c>
      <c r="M37" s="18" t="s">
        <v>14</v>
      </c>
      <c r="N37" s="32">
        <f>IF(U31="","",U31)</f>
        <v>3</v>
      </c>
      <c r="O37" s="18">
        <f>IF(W33="","",W33)</f>
        <v>0</v>
      </c>
      <c r="P37" s="18" t="s">
        <v>14</v>
      </c>
      <c r="Q37" s="18">
        <f>IF(U33="","",U33)</f>
        <v>1</v>
      </c>
      <c r="R37" s="19">
        <f>IF(W35="","",W35)</f>
        <v>3</v>
      </c>
      <c r="S37" s="18" t="s">
        <v>14</v>
      </c>
      <c r="T37" s="32">
        <f>IF(U35="","",U35)</f>
        <v>1</v>
      </c>
      <c r="U37" s="82"/>
      <c r="V37" s="82"/>
      <c r="W37" s="82"/>
      <c r="X37" s="54">
        <v>0</v>
      </c>
      <c r="Y37" s="18" t="s">
        <v>14</v>
      </c>
      <c r="Z37" s="55">
        <v>3</v>
      </c>
      <c r="AA37" s="18"/>
      <c r="AB37" s="18" t="s">
        <v>14</v>
      </c>
      <c r="AC37" s="18"/>
      <c r="AD37" s="19"/>
      <c r="AE37" s="18" t="s">
        <v>14</v>
      </c>
      <c r="AF37" s="32"/>
      <c r="AG37" s="18"/>
      <c r="AH37" s="18" t="s">
        <v>14</v>
      </c>
      <c r="AI37" s="18"/>
      <c r="AJ37" s="19"/>
      <c r="AK37" s="18" t="s">
        <v>14</v>
      </c>
      <c r="AL37" s="18"/>
      <c r="AM37" s="19"/>
      <c r="AN37" s="18" t="s">
        <v>14</v>
      </c>
      <c r="AO37" s="18"/>
      <c r="AP37" s="19"/>
      <c r="AQ37" s="18" t="s">
        <v>14</v>
      </c>
      <c r="AR37" s="18"/>
      <c r="AS37" s="19"/>
      <c r="AT37" s="18" t="s">
        <v>14</v>
      </c>
      <c r="AU37" s="18"/>
      <c r="AV37" s="19"/>
      <c r="AW37" s="18" t="s">
        <v>14</v>
      </c>
      <c r="AX37" s="18"/>
      <c r="AY37" s="19"/>
      <c r="AZ37" s="18" t="s">
        <v>14</v>
      </c>
      <c r="BA37" s="18"/>
      <c r="BB37" s="84"/>
      <c r="BC37" s="84"/>
      <c r="BD37" s="84"/>
      <c r="BE37" s="84"/>
      <c r="BF37" s="84"/>
      <c r="BG37" s="84"/>
      <c r="BH37" s="84"/>
      <c r="BI37" s="88"/>
      <c r="BJ37" s="88"/>
      <c r="BN37" s="38"/>
      <c r="BQ37" s="90"/>
      <c r="BS37" s="24">
        <f>CM25</f>
        <v>2</v>
      </c>
      <c r="BT37" s="21" t="str">
        <f>D37</f>
        <v>-</v>
      </c>
      <c r="BU37" s="21">
        <f>CK25</f>
        <v>2</v>
      </c>
      <c r="BV37" s="24">
        <f>CM27</f>
        <v>0</v>
      </c>
      <c r="BW37" s="21" t="str">
        <f>G37</f>
        <v>-</v>
      </c>
      <c r="BX37" s="25">
        <f>CK27</f>
        <v>4</v>
      </c>
      <c r="BY37" s="21">
        <f>CM29</f>
        <v>0</v>
      </c>
      <c r="BZ37" s="21" t="str">
        <f>J37</f>
        <v>-</v>
      </c>
      <c r="CA37" s="21">
        <f>CK29</f>
        <v>4</v>
      </c>
      <c r="CB37" s="24">
        <f>CM31</f>
        <v>0</v>
      </c>
      <c r="CC37" s="21" t="str">
        <f>M37</f>
        <v>-</v>
      </c>
      <c r="CD37" s="21">
        <f>CK31</f>
        <v>3</v>
      </c>
      <c r="CE37" s="24">
        <f>CM33</f>
        <v>0</v>
      </c>
      <c r="CF37" s="21" t="str">
        <f>P37</f>
        <v>-</v>
      </c>
      <c r="CG37" s="25">
        <f>CK33</f>
        <v>1</v>
      </c>
      <c r="CH37" s="24">
        <f>CM35</f>
        <v>3</v>
      </c>
      <c r="CI37" s="21" t="str">
        <f>S37</f>
        <v>-</v>
      </c>
      <c r="CJ37" s="25">
        <f>CK35</f>
        <v>1</v>
      </c>
      <c r="CK37" s="24"/>
      <c r="CL37" s="21"/>
      <c r="CM37" s="25"/>
      <c r="CN37" s="24">
        <f t="shared" ref="CN37:DQ37" si="242">X37</f>
        <v>0</v>
      </c>
      <c r="CO37" s="21" t="str">
        <f t="shared" si="242"/>
        <v>-</v>
      </c>
      <c r="CP37" s="25">
        <f t="shared" si="242"/>
        <v>3</v>
      </c>
      <c r="CQ37" s="24">
        <f t="shared" si="242"/>
        <v>0</v>
      </c>
      <c r="CR37" s="21" t="str">
        <f t="shared" si="242"/>
        <v>-</v>
      </c>
      <c r="CS37" s="25">
        <f t="shared" si="242"/>
        <v>0</v>
      </c>
      <c r="CT37" s="24">
        <f t="shared" si="242"/>
        <v>0</v>
      </c>
      <c r="CU37" s="21" t="str">
        <f t="shared" si="242"/>
        <v>-</v>
      </c>
      <c r="CV37" s="25">
        <f t="shared" si="242"/>
        <v>0</v>
      </c>
      <c r="CW37" s="24">
        <f t="shared" si="242"/>
        <v>0</v>
      </c>
      <c r="CX37" s="21" t="str">
        <f t="shared" si="242"/>
        <v>-</v>
      </c>
      <c r="CY37" s="25">
        <f t="shared" si="242"/>
        <v>0</v>
      </c>
      <c r="CZ37" s="24">
        <f t="shared" si="242"/>
        <v>0</v>
      </c>
      <c r="DA37" s="21" t="str">
        <f t="shared" si="242"/>
        <v>-</v>
      </c>
      <c r="DB37" s="25">
        <f t="shared" si="242"/>
        <v>0</v>
      </c>
      <c r="DC37" s="24">
        <f t="shared" si="242"/>
        <v>0</v>
      </c>
      <c r="DD37" s="21" t="str">
        <f t="shared" si="242"/>
        <v>-</v>
      </c>
      <c r="DE37" s="25">
        <f t="shared" si="242"/>
        <v>0</v>
      </c>
      <c r="DF37" s="24">
        <f t="shared" si="242"/>
        <v>0</v>
      </c>
      <c r="DG37" s="21" t="str">
        <f t="shared" si="242"/>
        <v>-</v>
      </c>
      <c r="DH37" s="25">
        <f t="shared" si="242"/>
        <v>0</v>
      </c>
      <c r="DI37" s="24">
        <f t="shared" si="242"/>
        <v>0</v>
      </c>
      <c r="DJ37" s="21" t="str">
        <f t="shared" si="242"/>
        <v>-</v>
      </c>
      <c r="DK37" s="25">
        <f t="shared" si="242"/>
        <v>0</v>
      </c>
      <c r="DL37" s="24">
        <f t="shared" si="242"/>
        <v>0</v>
      </c>
      <c r="DM37" s="21" t="str">
        <f t="shared" si="242"/>
        <v>-</v>
      </c>
      <c r="DN37" s="25">
        <f t="shared" si="242"/>
        <v>0</v>
      </c>
      <c r="DO37" s="24">
        <f t="shared" si="242"/>
        <v>0</v>
      </c>
      <c r="DP37" s="21" t="str">
        <f t="shared" si="242"/>
        <v>-</v>
      </c>
      <c r="DQ37" s="25">
        <f t="shared" si="242"/>
        <v>0</v>
      </c>
    </row>
    <row r="38" spans="2:122" s="1" customFormat="1" ht="11.25" customHeight="1" x14ac:dyDescent="0.2">
      <c r="B38" s="91" t="s">
        <v>35</v>
      </c>
      <c r="C38" s="33"/>
      <c r="D38" s="34" t="str">
        <f t="shared" ref="D38" si="243">IF(C39="","",IF(C39&gt;E39,"○",IF(C39&lt;E39,"●","△")))</f>
        <v>●</v>
      </c>
      <c r="E38" s="35"/>
      <c r="F38" s="40"/>
      <c r="G38" s="34" t="str">
        <f t="shared" ref="G38" si="244">IF(F39="","",IF(F39&gt;H39,"○",IF(F39&lt;H39,"●","△")))</f>
        <v>○</v>
      </c>
      <c r="H38" s="37"/>
      <c r="I38" s="33"/>
      <c r="J38" s="34" t="str">
        <f t="shared" ref="J38" si="245">IF(I39="","",IF(I39&gt;K39,"○",IF(I39&lt;K39,"●","△")))</f>
        <v>●</v>
      </c>
      <c r="K38" s="35"/>
      <c r="L38" s="40"/>
      <c r="M38" s="34" t="str">
        <f t="shared" ref="M38" si="246">IF(L39="","",IF(L39&gt;N39,"○",IF(L39&lt;N39,"●","△")))</f>
        <v>△</v>
      </c>
      <c r="N38" s="37"/>
      <c r="O38" s="33"/>
      <c r="P38" s="34" t="str">
        <f t="shared" ref="P38" si="247">IF(O39="","",IF(O39&gt;Q39,"○",IF(O39&lt;Q39,"●","△")))</f>
        <v>●</v>
      </c>
      <c r="Q38" s="35"/>
      <c r="R38" s="40"/>
      <c r="S38" s="34" t="str">
        <f t="shared" ref="S38" si="248">IF(R39="","",IF(R39&gt;T39,"○",IF(R39&lt;T39,"●","△")))</f>
        <v>○</v>
      </c>
      <c r="T38" s="37"/>
      <c r="U38" s="33"/>
      <c r="V38" s="34" t="str">
        <f t="shared" ref="V38" si="249">IF(U39="","",IF(U39&gt;W39,"○",IF(U39&lt;W39,"●","△")))</f>
        <v>○</v>
      </c>
      <c r="W38" s="35"/>
      <c r="X38" s="92"/>
      <c r="Y38" s="93"/>
      <c r="Z38" s="94"/>
      <c r="AA38" s="34"/>
      <c r="AB38" s="34" t="str">
        <f t="shared" ref="AB38" si="250">IF(AA39="","",IF(AA39&gt;AC39,"○",IF(AA39&lt;AC39,"●","△")))</f>
        <v/>
      </c>
      <c r="AC38" s="35"/>
      <c r="AD38" s="36"/>
      <c r="AE38" s="34" t="str">
        <f t="shared" ref="AE38" si="251">IF(AD39="","",IF(AD39&gt;AF39,"○",IF(AD39&lt;AF39,"●","△")))</f>
        <v/>
      </c>
      <c r="AF38" s="37"/>
      <c r="AG38" s="34"/>
      <c r="AH38" s="34" t="str">
        <f t="shared" ref="AH38" si="252">IF(AG39="","",IF(AG39&gt;AI39,"○",IF(AG39&lt;AI39,"●","△")))</f>
        <v/>
      </c>
      <c r="AI38" s="35"/>
      <c r="AJ38" s="36"/>
      <c r="AK38" s="34" t="str">
        <f t="shared" ref="AK38" si="253">IF(AJ39="","",IF(AJ39&gt;AL39,"○",IF(AJ39&lt;AL39,"●","△")))</f>
        <v/>
      </c>
      <c r="AL38" s="35"/>
      <c r="AM38" s="36"/>
      <c r="AN38" s="34" t="str">
        <f t="shared" ref="AN38" si="254">IF(AM39="","",IF(AM39&gt;AO39,"○",IF(AM39&lt;AO39,"●","△")))</f>
        <v/>
      </c>
      <c r="AO38" s="35"/>
      <c r="AP38" s="36"/>
      <c r="AQ38" s="34" t="str">
        <f t="shared" ref="AQ38" si="255">IF(AP39="","",IF(AP39&gt;AR39,"○",IF(AP39&lt;AR39,"●","△")))</f>
        <v/>
      </c>
      <c r="AR38" s="35"/>
      <c r="AS38" s="36"/>
      <c r="AT38" s="34" t="str">
        <f t="shared" ref="AT38" si="256">IF(AS39="","",IF(AS39&gt;AU39,"○",IF(AS39&lt;AU39,"●","△")))</f>
        <v/>
      </c>
      <c r="AU38" s="35"/>
      <c r="AV38" s="36"/>
      <c r="AW38" s="34" t="str">
        <f t="shared" ref="AW38" si="257">IF(AV39="","",IF(AV39&gt;AX39,"○",IF(AV39&lt;AX39,"●","△")))</f>
        <v/>
      </c>
      <c r="AX38" s="35"/>
      <c r="AY38" s="36"/>
      <c r="AZ38" s="34" t="str">
        <f t="shared" ref="AZ38" si="258">IF(AY39="","",IF(AY39&gt;BA39,"○",IF(AY39&lt;BA39,"●","△")))</f>
        <v/>
      </c>
      <c r="BA38" s="35"/>
      <c r="BB38" s="86">
        <f>SUM(BD38:BF39)</f>
        <v>7</v>
      </c>
      <c r="BC38" s="86">
        <f>SUM(BS38:DQ38)</f>
        <v>10</v>
      </c>
      <c r="BD38" s="86">
        <v>3</v>
      </c>
      <c r="BE38" s="86">
        <v>1</v>
      </c>
      <c r="BF38" s="86">
        <v>3</v>
      </c>
      <c r="BG38" s="86">
        <f>BS39+BV39+BY39+CB39+CE39+CH39+CK39+CN39+CQ39+CT39+CW39+CZ39+DC39+DF39+DI39+DL39+DO39</f>
        <v>9</v>
      </c>
      <c r="BH38" s="86">
        <f>BU39+BX39+CA39++CP39+CS39+CV39+CY39+DB39+DE39+DH39+DK39+DN39+DQ39+CD39+CG39+CJ39+CM39</f>
        <v>20</v>
      </c>
      <c r="BI38" s="89">
        <f>BG38-BH38</f>
        <v>-11</v>
      </c>
      <c r="BJ38" s="89">
        <f>RANK(BQ38,BQ$24:BQ$39,0)</f>
        <v>4</v>
      </c>
      <c r="BN38" s="38"/>
      <c r="BQ38" s="90">
        <f>BC38*10000+BI38*100+BG38</f>
        <v>98909</v>
      </c>
      <c r="BS38" s="15"/>
      <c r="BT38" s="22">
        <f>IF(D38="",0,IF(D38="○",3,IF(D38="△",1,0)))</f>
        <v>0</v>
      </c>
      <c r="BU38" s="22"/>
      <c r="BV38" s="20"/>
      <c r="BW38" s="22">
        <f>IF(G38="",0,IF(G38="○",3,IF(G38="△",1,0)))</f>
        <v>3</v>
      </c>
      <c r="BX38" s="17"/>
      <c r="BY38" s="16"/>
      <c r="BZ38" s="22">
        <f>IF(J38="",0,IF(J38="○",3,IF(J38="△",1,0)))</f>
        <v>0</v>
      </c>
      <c r="CA38" s="16"/>
      <c r="CB38" s="15"/>
      <c r="CC38" s="22">
        <f>IF(M38="",0,IF(M38="○",3,IF(M38="△",1,0)))</f>
        <v>1</v>
      </c>
      <c r="CD38" s="16"/>
      <c r="CE38" s="15"/>
      <c r="CF38" s="22">
        <f>IF(P38="",0,IF(P38="○",3,IF(P38="△",1,0)))</f>
        <v>0</v>
      </c>
      <c r="CG38" s="17"/>
      <c r="CH38" s="20"/>
      <c r="CI38" s="22">
        <f>IF(S38="",0,IF(S38="○",3,IF(S38="△",1,0)))</f>
        <v>3</v>
      </c>
      <c r="CJ38" s="23"/>
      <c r="CK38" s="20"/>
      <c r="CL38" s="22">
        <f>IF(V38="",0,IF(V38="○",3,IF(V38="△",1,0)))</f>
        <v>3</v>
      </c>
      <c r="CM38" s="23"/>
      <c r="CN38" s="15"/>
      <c r="CO38" s="16"/>
      <c r="CP38" s="17"/>
      <c r="CQ38" s="20"/>
      <c r="CR38" s="22">
        <f>IF(AB38="",0,IF(AB38="○",3,IF(AB38="△",1,0)))</f>
        <v>0</v>
      </c>
      <c r="CS38" s="23"/>
      <c r="CT38" s="20"/>
      <c r="CU38" s="22">
        <f t="shared" ref="CU38" si="259">IF(AE38="",0,IF(AE38="○",3,IF(AE38="△",1,0)))</f>
        <v>0</v>
      </c>
      <c r="CV38" s="23"/>
      <c r="CW38" s="20"/>
      <c r="CX38" s="22">
        <f t="shared" ref="CX38" si="260">IF(AH38="",0,IF(AH38="○",3,IF(AH38="△",1,0)))</f>
        <v>0</v>
      </c>
      <c r="CY38" s="23"/>
      <c r="CZ38" s="20"/>
      <c r="DA38" s="22">
        <f t="shared" ref="DA38" si="261">IF(AK38="",0,IF(AK38="○",3,IF(AK38="△",1,0)))</f>
        <v>0</v>
      </c>
      <c r="DB38" s="23"/>
      <c r="DC38" s="20"/>
      <c r="DD38" s="22">
        <f t="shared" ref="DD38" si="262">IF(AN38="",0,IF(AN38="○",3,IF(AN38="△",1,0)))</f>
        <v>0</v>
      </c>
      <c r="DE38" s="23"/>
      <c r="DF38" s="20"/>
      <c r="DG38" s="22">
        <f t="shared" ref="DG38" si="263">IF(AQ38="",0,IF(AQ38="○",3,IF(AQ38="△",1,0)))</f>
        <v>0</v>
      </c>
      <c r="DH38" s="23"/>
      <c r="DI38" s="20"/>
      <c r="DJ38" s="22">
        <f t="shared" ref="DJ38" si="264">IF(AT38="",0,IF(AT38="○",3,IF(AT38="△",1,0)))</f>
        <v>0</v>
      </c>
      <c r="DK38" s="23"/>
      <c r="DL38" s="20"/>
      <c r="DM38" s="22">
        <f t="shared" ref="DM38" si="265">IF(AW38="",0,IF(AW38="○",3,IF(AW38="△",1,0)))</f>
        <v>0</v>
      </c>
      <c r="DN38" s="23"/>
      <c r="DO38" s="20"/>
      <c r="DP38" s="22">
        <f t="shared" ref="DP38" si="266">IF(AZ38="",0,IF(AZ38="○",3,IF(AZ38="△",1,0)))</f>
        <v>0</v>
      </c>
      <c r="DQ38" s="23"/>
    </row>
    <row r="39" spans="2:122" s="1" customFormat="1" ht="11.25" customHeight="1" thickBot="1" x14ac:dyDescent="0.25">
      <c r="B39" s="101"/>
      <c r="C39" s="41">
        <f>IF(Z25="","",Z25)</f>
        <v>3</v>
      </c>
      <c r="D39" s="41" t="s">
        <v>14</v>
      </c>
      <c r="E39" s="41">
        <f>IF(X25="","",X25)</f>
        <v>6</v>
      </c>
      <c r="F39" s="42">
        <f>IF(Z27="","",Z27)</f>
        <v>1</v>
      </c>
      <c r="G39" s="41" t="s">
        <v>14</v>
      </c>
      <c r="H39" s="43">
        <f>IF(X27="","",X27)</f>
        <v>0</v>
      </c>
      <c r="I39" s="41">
        <f>IF(Z29="","",Z29)</f>
        <v>0</v>
      </c>
      <c r="J39" s="41" t="s">
        <v>14</v>
      </c>
      <c r="K39" s="41">
        <f>IF(X29="","",X29)</f>
        <v>11</v>
      </c>
      <c r="L39" s="42">
        <f t="shared" ref="L39" si="267">IF(Z31="","",Z31)</f>
        <v>0</v>
      </c>
      <c r="M39" s="41" t="s">
        <v>14</v>
      </c>
      <c r="N39" s="43">
        <f t="shared" ref="N39" si="268">IF(X31="","",X31)</f>
        <v>0</v>
      </c>
      <c r="O39" s="41">
        <f>IF(Z33="","",Z33)</f>
        <v>1</v>
      </c>
      <c r="P39" s="41" t="s">
        <v>14</v>
      </c>
      <c r="Q39" s="41">
        <f>IF(X33="","",X33)</f>
        <v>3</v>
      </c>
      <c r="R39" s="42">
        <f>IF(Z35="","",Z35)</f>
        <v>1</v>
      </c>
      <c r="S39" s="41" t="s">
        <v>14</v>
      </c>
      <c r="T39" s="43">
        <f>IF(X35="","",X35)</f>
        <v>0</v>
      </c>
      <c r="U39" s="41">
        <f>IF(Z37="","",Z37)</f>
        <v>3</v>
      </c>
      <c r="V39" s="41" t="s">
        <v>14</v>
      </c>
      <c r="W39" s="41">
        <f>IF(X37="","",X37)</f>
        <v>0</v>
      </c>
      <c r="X39" s="102"/>
      <c r="Y39" s="103"/>
      <c r="Z39" s="104"/>
      <c r="AA39" s="41"/>
      <c r="AB39" s="41" t="s">
        <v>14</v>
      </c>
      <c r="AC39" s="41"/>
      <c r="AD39" s="42"/>
      <c r="AE39" s="41" t="s">
        <v>14</v>
      </c>
      <c r="AF39" s="43"/>
      <c r="AG39" s="41"/>
      <c r="AH39" s="41" t="s">
        <v>14</v>
      </c>
      <c r="AI39" s="41"/>
      <c r="AJ39" s="42"/>
      <c r="AK39" s="41" t="s">
        <v>14</v>
      </c>
      <c r="AL39" s="41"/>
      <c r="AM39" s="42"/>
      <c r="AN39" s="41" t="s">
        <v>14</v>
      </c>
      <c r="AO39" s="41"/>
      <c r="AP39" s="42"/>
      <c r="AQ39" s="41" t="s">
        <v>14</v>
      </c>
      <c r="AR39" s="41"/>
      <c r="AS39" s="42"/>
      <c r="AT39" s="41" t="s">
        <v>14</v>
      </c>
      <c r="AU39" s="41"/>
      <c r="AV39" s="42"/>
      <c r="AW39" s="41" t="s">
        <v>14</v>
      </c>
      <c r="AX39" s="41"/>
      <c r="AY39" s="42"/>
      <c r="AZ39" s="41" t="s">
        <v>14</v>
      </c>
      <c r="BA39" s="41"/>
      <c r="BB39" s="99"/>
      <c r="BC39" s="99"/>
      <c r="BD39" s="99"/>
      <c r="BE39" s="99"/>
      <c r="BF39" s="99"/>
      <c r="BG39" s="99"/>
      <c r="BH39" s="99"/>
      <c r="BI39" s="100"/>
      <c r="BJ39" s="100"/>
      <c r="BQ39" s="90"/>
      <c r="BS39" s="24">
        <f>CP25</f>
        <v>3</v>
      </c>
      <c r="BT39" s="21" t="str">
        <f>D39</f>
        <v>-</v>
      </c>
      <c r="BU39" s="21">
        <f>CN25</f>
        <v>6</v>
      </c>
      <c r="BV39" s="24">
        <f>CP27</f>
        <v>1</v>
      </c>
      <c r="BW39" s="21" t="str">
        <f>G39</f>
        <v>-</v>
      </c>
      <c r="BX39" s="25">
        <f>CN27</f>
        <v>0</v>
      </c>
      <c r="BY39" s="21">
        <f>CP29</f>
        <v>0</v>
      </c>
      <c r="BZ39" s="21" t="str">
        <f>J39</f>
        <v>-</v>
      </c>
      <c r="CA39" s="21">
        <f>CN29</f>
        <v>11</v>
      </c>
      <c r="CB39" s="24">
        <f>CP31</f>
        <v>0</v>
      </c>
      <c r="CC39" s="21" t="str">
        <f>M39</f>
        <v>-</v>
      </c>
      <c r="CD39" s="21">
        <f>CN31</f>
        <v>0</v>
      </c>
      <c r="CE39" s="24">
        <f>CP33</f>
        <v>1</v>
      </c>
      <c r="CF39" s="21" t="str">
        <f>P39</f>
        <v>-</v>
      </c>
      <c r="CG39" s="25">
        <f>CN33</f>
        <v>3</v>
      </c>
      <c r="CH39" s="24">
        <f>CP35</f>
        <v>1</v>
      </c>
      <c r="CI39" s="21" t="str">
        <f>S39</f>
        <v>-</v>
      </c>
      <c r="CJ39" s="25">
        <f>CN35</f>
        <v>0</v>
      </c>
      <c r="CK39" s="24">
        <f>CP37</f>
        <v>3</v>
      </c>
      <c r="CL39" s="21" t="str">
        <f>V39</f>
        <v>-</v>
      </c>
      <c r="CM39" s="25">
        <f>CN37</f>
        <v>0</v>
      </c>
      <c r="CN39" s="24"/>
      <c r="CO39" s="21"/>
      <c r="CP39" s="25"/>
      <c r="CQ39" s="24">
        <f>AA39</f>
        <v>0</v>
      </c>
      <c r="CR39" s="21" t="str">
        <f>AB39</f>
        <v>-</v>
      </c>
      <c r="CS39" s="25">
        <f>AC39</f>
        <v>0</v>
      </c>
      <c r="CT39" s="24">
        <f>AD39</f>
        <v>0</v>
      </c>
      <c r="CU39" s="21" t="str">
        <f t="shared" ref="CU39:CV39" si="269">AE39</f>
        <v>-</v>
      </c>
      <c r="CV39" s="25">
        <f t="shared" si="269"/>
        <v>0</v>
      </c>
      <c r="CW39" s="24">
        <f>AG39</f>
        <v>0</v>
      </c>
      <c r="CX39" s="21" t="str">
        <f t="shared" ref="CX39:CY39" si="270">AH39</f>
        <v>-</v>
      </c>
      <c r="CY39" s="25">
        <f t="shared" si="270"/>
        <v>0</v>
      </c>
      <c r="CZ39" s="24">
        <f>AJ39</f>
        <v>0</v>
      </c>
      <c r="DA39" s="21" t="str">
        <f t="shared" ref="DA39:DB39" si="271">AK39</f>
        <v>-</v>
      </c>
      <c r="DB39" s="25">
        <f t="shared" si="271"/>
        <v>0</v>
      </c>
      <c r="DC39" s="24">
        <f>AM39</f>
        <v>0</v>
      </c>
      <c r="DD39" s="21" t="str">
        <f t="shared" ref="DD39:DQ39" si="272">AN39</f>
        <v>-</v>
      </c>
      <c r="DE39" s="25">
        <f t="shared" si="272"/>
        <v>0</v>
      </c>
      <c r="DF39" s="24">
        <f t="shared" si="272"/>
        <v>0</v>
      </c>
      <c r="DG39" s="21" t="str">
        <f t="shared" si="272"/>
        <v>-</v>
      </c>
      <c r="DH39" s="25">
        <f t="shared" si="272"/>
        <v>0</v>
      </c>
      <c r="DI39" s="24">
        <f t="shared" si="272"/>
        <v>0</v>
      </c>
      <c r="DJ39" s="21" t="str">
        <f t="shared" si="272"/>
        <v>-</v>
      </c>
      <c r="DK39" s="25">
        <f t="shared" si="272"/>
        <v>0</v>
      </c>
      <c r="DL39" s="24">
        <f t="shared" si="272"/>
        <v>0</v>
      </c>
      <c r="DM39" s="21" t="str">
        <f t="shared" si="272"/>
        <v>-</v>
      </c>
      <c r="DN39" s="25">
        <f t="shared" si="272"/>
        <v>0</v>
      </c>
      <c r="DO39" s="24">
        <f t="shared" si="272"/>
        <v>0</v>
      </c>
      <c r="DP39" s="21" t="str">
        <f t="shared" si="272"/>
        <v>-</v>
      </c>
      <c r="DQ39" s="25">
        <f t="shared" si="272"/>
        <v>0</v>
      </c>
    </row>
    <row r="40" spans="2:122" s="1" customFormat="1" ht="13.95" customHeight="1" x14ac:dyDescent="0.2">
      <c r="BJ40" s="2"/>
    </row>
    <row r="41" spans="2:122" x14ac:dyDescent="0.2">
      <c r="B41" s="67"/>
      <c r="C41" s="50"/>
      <c r="D41" s="10"/>
      <c r="E41" s="48"/>
      <c r="F41" s="50"/>
      <c r="G41" s="10"/>
      <c r="H41" s="48"/>
      <c r="I41" s="50"/>
      <c r="J41" s="10"/>
      <c r="K41" s="48"/>
      <c r="L41" s="50"/>
      <c r="M41" s="10"/>
      <c r="N41" s="48"/>
      <c r="O41" s="50"/>
      <c r="P41" s="10"/>
      <c r="Q41" s="48"/>
      <c r="R41" s="50"/>
      <c r="S41" s="10"/>
      <c r="T41" s="48"/>
      <c r="U41" s="50"/>
      <c r="V41" s="10"/>
      <c r="W41" s="48"/>
      <c r="X41" s="50"/>
      <c r="Y41" s="10"/>
      <c r="Z41" s="48"/>
      <c r="AA41" s="50"/>
      <c r="AB41" s="10"/>
      <c r="AC41" s="48"/>
      <c r="AD41" s="50"/>
      <c r="AE41" s="10"/>
      <c r="AF41" s="48"/>
      <c r="AG41" s="50"/>
      <c r="AH41" s="10"/>
      <c r="AI41" s="48"/>
      <c r="AJ41" s="68"/>
      <c r="AK41" s="69"/>
      <c r="AL41" s="69"/>
      <c r="AM41" s="10"/>
      <c r="AN41" s="10"/>
      <c r="AO41" s="48"/>
      <c r="AP41" s="10"/>
      <c r="AQ41" s="10"/>
      <c r="AR41" s="48"/>
      <c r="AS41" s="10"/>
      <c r="AT41" s="10"/>
      <c r="AU41" s="48"/>
      <c r="AV41" s="10"/>
      <c r="AW41" s="10"/>
      <c r="AX41" s="48"/>
      <c r="AY41" s="10"/>
      <c r="AZ41" s="10"/>
      <c r="BA41" s="48"/>
      <c r="BB41" s="65"/>
      <c r="BC41" s="65"/>
      <c r="BD41" s="65"/>
      <c r="BE41" s="65"/>
      <c r="BF41" s="65"/>
      <c r="BG41" s="65"/>
      <c r="BH41" s="65"/>
      <c r="BI41" s="65"/>
      <c r="BJ41" s="65"/>
      <c r="BQ41" s="66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4"/>
    </row>
    <row r="42" spans="2:122" x14ac:dyDescent="0.2">
      <c r="B42" s="6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69"/>
      <c r="AK42" s="69"/>
      <c r="AL42" s="6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65"/>
      <c r="BC42" s="65"/>
      <c r="BD42" s="65"/>
      <c r="BE42" s="65"/>
      <c r="BF42" s="65"/>
      <c r="BG42" s="65"/>
      <c r="BH42" s="65"/>
      <c r="BI42" s="65"/>
      <c r="BJ42" s="65"/>
      <c r="BQ42" s="66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4"/>
    </row>
    <row r="43" spans="2:122" x14ac:dyDescent="0.2">
      <c r="B43" s="67"/>
      <c r="C43" s="50"/>
      <c r="D43" s="10"/>
      <c r="E43" s="48"/>
      <c r="F43" s="50"/>
      <c r="G43" s="10"/>
      <c r="H43" s="48"/>
      <c r="I43" s="50"/>
      <c r="J43" s="10"/>
      <c r="K43" s="48"/>
      <c r="L43" s="50"/>
      <c r="M43" s="10"/>
      <c r="N43" s="48"/>
      <c r="O43" s="50"/>
      <c r="P43" s="10"/>
      <c r="Q43" s="48"/>
      <c r="R43" s="50"/>
      <c r="S43" s="10"/>
      <c r="T43" s="48"/>
      <c r="U43" s="50"/>
      <c r="V43" s="10"/>
      <c r="W43" s="48"/>
      <c r="X43" s="50"/>
      <c r="Y43" s="10"/>
      <c r="Z43" s="48"/>
      <c r="AA43" s="50"/>
      <c r="AB43" s="10"/>
      <c r="AC43" s="48"/>
      <c r="AD43" s="50"/>
      <c r="AE43" s="10"/>
      <c r="AF43" s="48"/>
      <c r="AG43" s="50"/>
      <c r="AH43" s="10"/>
      <c r="AI43" s="48"/>
      <c r="AJ43" s="50"/>
      <c r="AK43" s="10"/>
      <c r="AL43" s="48"/>
      <c r="AM43" s="68"/>
      <c r="AN43" s="69"/>
      <c r="AO43" s="69"/>
      <c r="AP43" s="10"/>
      <c r="AQ43" s="10"/>
      <c r="AR43" s="48"/>
      <c r="AS43" s="10"/>
      <c r="AT43" s="10"/>
      <c r="AU43" s="48"/>
      <c r="AV43" s="10"/>
      <c r="AW43" s="10"/>
      <c r="AX43" s="48"/>
      <c r="AY43" s="10"/>
      <c r="AZ43" s="10"/>
      <c r="BA43" s="48"/>
      <c r="BB43" s="65"/>
      <c r="BC43" s="65"/>
      <c r="BD43" s="65"/>
      <c r="BE43" s="65"/>
      <c r="BF43" s="65"/>
      <c r="BG43" s="65"/>
      <c r="BH43" s="65"/>
      <c r="BI43" s="65"/>
      <c r="BJ43" s="65"/>
      <c r="BQ43" s="66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4"/>
    </row>
    <row r="44" spans="2:122" x14ac:dyDescent="0.2">
      <c r="B44" s="6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69"/>
      <c r="AN44" s="69"/>
      <c r="AO44" s="6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65"/>
      <c r="BC44" s="65"/>
      <c r="BD44" s="65"/>
      <c r="BE44" s="65"/>
      <c r="BF44" s="65"/>
      <c r="BG44" s="65"/>
      <c r="BH44" s="65"/>
      <c r="BI44" s="65"/>
      <c r="BJ44" s="65"/>
      <c r="BQ44" s="66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4"/>
    </row>
    <row r="45" spans="2:122" x14ac:dyDescent="0.2">
      <c r="B45" s="68"/>
      <c r="C45" s="50"/>
      <c r="D45" s="10"/>
      <c r="E45" s="48"/>
      <c r="F45" s="50"/>
      <c r="G45" s="10"/>
      <c r="H45" s="48"/>
      <c r="I45" s="50"/>
      <c r="J45" s="10"/>
      <c r="K45" s="48"/>
      <c r="L45" s="50"/>
      <c r="M45" s="10"/>
      <c r="N45" s="48"/>
      <c r="O45" s="50"/>
      <c r="P45" s="10"/>
      <c r="Q45" s="48"/>
      <c r="R45" s="50"/>
      <c r="S45" s="10"/>
      <c r="T45" s="48"/>
      <c r="U45" s="50"/>
      <c r="V45" s="10"/>
      <c r="W45" s="48"/>
      <c r="X45" s="50"/>
      <c r="Y45" s="10"/>
      <c r="Z45" s="48"/>
      <c r="AA45" s="50"/>
      <c r="AB45" s="10"/>
      <c r="AC45" s="48"/>
      <c r="AD45" s="50"/>
      <c r="AE45" s="10"/>
      <c r="AF45" s="48"/>
      <c r="AG45" s="50"/>
      <c r="AH45" s="10"/>
      <c r="AI45" s="48"/>
      <c r="AJ45" s="50"/>
      <c r="AK45" s="10"/>
      <c r="AL45" s="48"/>
      <c r="AM45" s="50"/>
      <c r="AN45" s="10"/>
      <c r="AO45" s="48"/>
      <c r="AP45" s="68"/>
      <c r="AQ45" s="69"/>
      <c r="AR45" s="69"/>
      <c r="AS45" s="10"/>
      <c r="AT45" s="10"/>
      <c r="AU45" s="48"/>
      <c r="AV45" s="10"/>
      <c r="AW45" s="10"/>
      <c r="AX45" s="48"/>
      <c r="AY45" s="10"/>
      <c r="AZ45" s="10"/>
      <c r="BA45" s="48"/>
      <c r="BB45" s="65"/>
      <c r="BC45" s="65"/>
      <c r="BD45" s="65"/>
      <c r="BE45" s="65"/>
      <c r="BF45" s="65"/>
      <c r="BG45" s="65"/>
      <c r="BH45" s="65"/>
      <c r="BI45" s="65"/>
      <c r="BJ45" s="65"/>
      <c r="BQ45" s="66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4"/>
    </row>
    <row r="46" spans="2:122" x14ac:dyDescent="0.2">
      <c r="B46" s="6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69"/>
      <c r="AQ46" s="69"/>
      <c r="AR46" s="69"/>
      <c r="AS46" s="39"/>
      <c r="AT46" s="39"/>
      <c r="AU46" s="39"/>
      <c r="AV46" s="39"/>
      <c r="AW46" s="39"/>
      <c r="AX46" s="39"/>
      <c r="AY46" s="39"/>
      <c r="AZ46" s="39"/>
      <c r="BA46" s="39"/>
      <c r="BB46" s="65"/>
      <c r="BC46" s="65"/>
      <c r="BD46" s="65"/>
      <c r="BE46" s="65"/>
      <c r="BF46" s="65"/>
      <c r="BG46" s="65"/>
      <c r="BH46" s="65"/>
      <c r="BI46" s="65"/>
      <c r="BJ46" s="65"/>
      <c r="BQ46" s="66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4"/>
    </row>
    <row r="47" spans="2:122" x14ac:dyDescent="0.2">
      <c r="B47" s="68"/>
      <c r="C47" s="50"/>
      <c r="D47" s="10"/>
      <c r="E47" s="48"/>
      <c r="F47" s="50"/>
      <c r="G47" s="10"/>
      <c r="H47" s="48"/>
      <c r="I47" s="50"/>
      <c r="J47" s="10"/>
      <c r="K47" s="48"/>
      <c r="L47" s="50"/>
      <c r="M47" s="10"/>
      <c r="N47" s="48"/>
      <c r="O47" s="50"/>
      <c r="P47" s="10"/>
      <c r="Q47" s="48"/>
      <c r="R47" s="50"/>
      <c r="S47" s="10"/>
      <c r="T47" s="48"/>
      <c r="U47" s="50"/>
      <c r="V47" s="10"/>
      <c r="W47" s="48"/>
      <c r="X47" s="50"/>
      <c r="Y47" s="10"/>
      <c r="Z47" s="48"/>
      <c r="AA47" s="50"/>
      <c r="AB47" s="10"/>
      <c r="AC47" s="48"/>
      <c r="AD47" s="50"/>
      <c r="AE47" s="10"/>
      <c r="AF47" s="48"/>
      <c r="AG47" s="50"/>
      <c r="AH47" s="10"/>
      <c r="AI47" s="48"/>
      <c r="AJ47" s="50"/>
      <c r="AK47" s="10"/>
      <c r="AL47" s="48"/>
      <c r="AM47" s="50"/>
      <c r="AN47" s="10"/>
      <c r="AO47" s="48"/>
      <c r="AP47" s="50"/>
      <c r="AQ47" s="10"/>
      <c r="AR47" s="48"/>
      <c r="AS47" s="68"/>
      <c r="AT47" s="69"/>
      <c r="AU47" s="69"/>
      <c r="AV47" s="10"/>
      <c r="AW47" s="10"/>
      <c r="AX47" s="48"/>
      <c r="AY47" s="10"/>
      <c r="AZ47" s="10"/>
      <c r="BA47" s="48"/>
      <c r="BB47" s="65"/>
      <c r="BC47" s="65"/>
      <c r="BD47" s="65"/>
      <c r="BE47" s="65"/>
      <c r="BF47" s="65"/>
      <c r="BG47" s="65"/>
      <c r="BH47" s="65"/>
      <c r="BI47" s="65"/>
      <c r="BJ47" s="65"/>
      <c r="BQ47" s="66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4"/>
    </row>
    <row r="48" spans="2:122" x14ac:dyDescent="0.2">
      <c r="B48" s="6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69"/>
      <c r="AT48" s="69"/>
      <c r="AU48" s="69"/>
      <c r="AV48" s="39"/>
      <c r="AW48" s="39"/>
      <c r="AX48" s="39"/>
      <c r="AY48" s="39"/>
      <c r="AZ48" s="39"/>
      <c r="BA48" s="39"/>
      <c r="BB48" s="65"/>
      <c r="BC48" s="65"/>
      <c r="BD48" s="65"/>
      <c r="BE48" s="65"/>
      <c r="BF48" s="65"/>
      <c r="BG48" s="65"/>
      <c r="BH48" s="65"/>
      <c r="BI48" s="65"/>
      <c r="BJ48" s="65"/>
      <c r="BQ48" s="66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4"/>
    </row>
    <row r="49" spans="2:122" x14ac:dyDescent="0.2">
      <c r="B49" s="68"/>
      <c r="C49" s="50"/>
      <c r="D49" s="10"/>
      <c r="E49" s="48"/>
      <c r="F49" s="50"/>
      <c r="G49" s="10"/>
      <c r="H49" s="48"/>
      <c r="I49" s="50"/>
      <c r="J49" s="10"/>
      <c r="K49" s="48"/>
      <c r="L49" s="50"/>
      <c r="M49" s="10"/>
      <c r="N49" s="48"/>
      <c r="O49" s="50"/>
      <c r="P49" s="10"/>
      <c r="Q49" s="48"/>
      <c r="R49" s="50"/>
      <c r="S49" s="10"/>
      <c r="T49" s="48"/>
      <c r="U49" s="50"/>
      <c r="V49" s="10"/>
      <c r="W49" s="48"/>
      <c r="X49" s="50"/>
      <c r="Y49" s="10"/>
      <c r="Z49" s="48"/>
      <c r="AA49" s="50"/>
      <c r="AB49" s="10"/>
      <c r="AC49" s="48"/>
      <c r="AD49" s="50"/>
      <c r="AE49" s="10"/>
      <c r="AF49" s="48"/>
      <c r="AG49" s="50"/>
      <c r="AH49" s="10"/>
      <c r="AI49" s="48"/>
      <c r="AJ49" s="50"/>
      <c r="AK49" s="10"/>
      <c r="AL49" s="48"/>
      <c r="AM49" s="50"/>
      <c r="AN49" s="10"/>
      <c r="AO49" s="48"/>
      <c r="AP49" s="50"/>
      <c r="AQ49" s="10"/>
      <c r="AR49" s="48"/>
      <c r="AS49" s="50"/>
      <c r="AT49" s="10"/>
      <c r="AU49" s="48"/>
      <c r="AV49" s="68"/>
      <c r="AW49" s="69"/>
      <c r="AX49" s="69"/>
      <c r="AY49" s="10"/>
      <c r="AZ49" s="10"/>
      <c r="BA49" s="48"/>
      <c r="BB49" s="65"/>
      <c r="BC49" s="65"/>
      <c r="BD49" s="65"/>
      <c r="BE49" s="65"/>
      <c r="BF49" s="65"/>
      <c r="BG49" s="65"/>
      <c r="BH49" s="65"/>
      <c r="BI49" s="65"/>
      <c r="BJ49" s="65"/>
      <c r="BQ49" s="66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4"/>
    </row>
    <row r="50" spans="2:122" x14ac:dyDescent="0.2">
      <c r="B50" s="6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69"/>
      <c r="AW50" s="69"/>
      <c r="AX50" s="69"/>
      <c r="AY50" s="39"/>
      <c r="AZ50" s="39"/>
      <c r="BA50" s="39"/>
      <c r="BB50" s="65"/>
      <c r="BC50" s="65"/>
      <c r="BD50" s="65"/>
      <c r="BE50" s="65"/>
      <c r="BF50" s="65"/>
      <c r="BG50" s="65"/>
      <c r="BH50" s="65"/>
      <c r="BI50" s="65"/>
      <c r="BJ50" s="65"/>
      <c r="BQ50" s="66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4"/>
    </row>
    <row r="51" spans="2:122" x14ac:dyDescent="0.2">
      <c r="B51" s="68"/>
      <c r="C51" s="50"/>
      <c r="D51" s="10"/>
      <c r="E51" s="48"/>
      <c r="F51" s="50"/>
      <c r="G51" s="10"/>
      <c r="H51" s="48"/>
      <c r="I51" s="50"/>
      <c r="J51" s="10"/>
      <c r="K51" s="48"/>
      <c r="L51" s="50"/>
      <c r="M51" s="10"/>
      <c r="N51" s="48"/>
      <c r="O51" s="50"/>
      <c r="P51" s="10"/>
      <c r="Q51" s="48"/>
      <c r="R51" s="50"/>
      <c r="S51" s="10"/>
      <c r="T51" s="48"/>
      <c r="U51" s="50"/>
      <c r="V51" s="10"/>
      <c r="W51" s="48"/>
      <c r="X51" s="50"/>
      <c r="Y51" s="10"/>
      <c r="Z51" s="48"/>
      <c r="AA51" s="50"/>
      <c r="AB51" s="10"/>
      <c r="AC51" s="48"/>
      <c r="AD51" s="50"/>
      <c r="AE51" s="10"/>
      <c r="AF51" s="48"/>
      <c r="AG51" s="50"/>
      <c r="AH51" s="10"/>
      <c r="AI51" s="48"/>
      <c r="AJ51" s="50"/>
      <c r="AK51" s="10"/>
      <c r="AL51" s="48"/>
      <c r="AM51" s="50"/>
      <c r="AN51" s="10"/>
      <c r="AO51" s="48"/>
      <c r="AP51" s="50"/>
      <c r="AQ51" s="10"/>
      <c r="AR51" s="48"/>
      <c r="AS51" s="50"/>
      <c r="AT51" s="10"/>
      <c r="AU51" s="48"/>
      <c r="AV51" s="50"/>
      <c r="AW51" s="10"/>
      <c r="AX51" s="48"/>
      <c r="AY51" s="68"/>
      <c r="AZ51" s="69"/>
      <c r="BA51" s="69"/>
      <c r="BB51" s="65"/>
      <c r="BC51" s="65"/>
      <c r="BD51" s="65"/>
      <c r="BE51" s="65"/>
      <c r="BF51" s="65"/>
      <c r="BG51" s="65"/>
      <c r="BH51" s="65"/>
      <c r="BI51" s="65"/>
      <c r="BJ51" s="65"/>
      <c r="BQ51" s="66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4"/>
    </row>
    <row r="52" spans="2:122" x14ac:dyDescent="0.2">
      <c r="B52" s="6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69"/>
      <c r="AZ52" s="69"/>
      <c r="BA52" s="69"/>
      <c r="BB52" s="65"/>
      <c r="BC52" s="65"/>
      <c r="BD52" s="65"/>
      <c r="BE52" s="65"/>
      <c r="BF52" s="65"/>
      <c r="BG52" s="65"/>
      <c r="BH52" s="65"/>
      <c r="BI52" s="65"/>
      <c r="BJ52" s="65"/>
      <c r="BQ52" s="66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4"/>
    </row>
    <row r="53" spans="2:122" x14ac:dyDescent="0.2">
      <c r="DR53" s="44"/>
    </row>
    <row r="54" spans="2:122" x14ac:dyDescent="0.2"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</row>
    <row r="56" spans="2:122" x14ac:dyDescent="0.2">
      <c r="B56" s="4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46"/>
      <c r="BC56" s="46"/>
      <c r="BD56" s="46"/>
      <c r="BE56" s="46"/>
      <c r="BF56" s="46"/>
      <c r="BG56" s="46"/>
      <c r="BH56" s="46"/>
      <c r="BI56" s="46"/>
      <c r="BJ56" s="46"/>
      <c r="BK56" s="47"/>
      <c r="BL56" s="47"/>
      <c r="BM56" s="47"/>
      <c r="BN56" s="47"/>
      <c r="BO56" s="47"/>
      <c r="BP56" s="47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</row>
    <row r="57" spans="2:122" x14ac:dyDescent="0.2">
      <c r="B57" s="67"/>
      <c r="C57" s="69"/>
      <c r="D57" s="69"/>
      <c r="E57" s="69"/>
      <c r="F57" s="10"/>
      <c r="G57" s="10"/>
      <c r="H57" s="48"/>
      <c r="I57" s="10"/>
      <c r="J57" s="10"/>
      <c r="K57" s="48"/>
      <c r="L57" s="10"/>
      <c r="M57" s="10"/>
      <c r="N57" s="48"/>
      <c r="O57" s="10"/>
      <c r="P57" s="10"/>
      <c r="Q57" s="48"/>
      <c r="R57" s="10"/>
      <c r="S57" s="10"/>
      <c r="T57" s="48"/>
      <c r="U57" s="10"/>
      <c r="V57" s="10"/>
      <c r="W57" s="48"/>
      <c r="X57" s="10"/>
      <c r="Y57" s="10"/>
      <c r="Z57" s="48"/>
      <c r="AA57" s="10"/>
      <c r="AB57" s="10"/>
      <c r="AC57" s="48"/>
      <c r="AD57" s="10"/>
      <c r="AE57" s="10"/>
      <c r="AF57" s="48"/>
      <c r="AG57" s="10"/>
      <c r="AH57" s="10"/>
      <c r="AI57" s="48"/>
      <c r="AJ57" s="10"/>
      <c r="AK57" s="10"/>
      <c r="AL57" s="48"/>
      <c r="AM57" s="10"/>
      <c r="AN57" s="10"/>
      <c r="AO57" s="48"/>
      <c r="AP57" s="10"/>
      <c r="AQ57" s="10"/>
      <c r="AR57" s="48"/>
      <c r="AS57" s="10"/>
      <c r="AT57" s="10"/>
      <c r="AU57" s="48"/>
      <c r="AV57" s="10"/>
      <c r="AW57" s="10"/>
      <c r="AX57" s="48"/>
      <c r="AY57" s="10"/>
      <c r="AZ57" s="10"/>
      <c r="BA57" s="48"/>
      <c r="BB57" s="65"/>
      <c r="BC57" s="65"/>
      <c r="BD57" s="65"/>
      <c r="BE57" s="65"/>
      <c r="BF57" s="65"/>
      <c r="BG57" s="65"/>
      <c r="BH57" s="65"/>
      <c r="BI57" s="65"/>
      <c r="BJ57" s="65"/>
      <c r="BQ57" s="66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</row>
    <row r="58" spans="2:122" x14ac:dyDescent="0.2">
      <c r="B58" s="67"/>
      <c r="C58" s="69"/>
      <c r="D58" s="69"/>
      <c r="E58" s="6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65"/>
      <c r="BC58" s="65"/>
      <c r="BD58" s="65"/>
      <c r="BE58" s="65"/>
      <c r="BF58" s="65"/>
      <c r="BG58" s="65"/>
      <c r="BH58" s="65"/>
      <c r="BI58" s="65"/>
      <c r="BJ58" s="65"/>
      <c r="BQ58" s="66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</row>
    <row r="59" spans="2:122" x14ac:dyDescent="0.2">
      <c r="B59" s="67"/>
      <c r="C59" s="50"/>
      <c r="D59" s="10"/>
      <c r="E59" s="48"/>
      <c r="F59" s="68"/>
      <c r="G59" s="69"/>
      <c r="H59" s="69"/>
      <c r="I59" s="10"/>
      <c r="J59" s="10"/>
      <c r="K59" s="48"/>
      <c r="L59" s="10"/>
      <c r="M59" s="10"/>
      <c r="N59" s="48"/>
      <c r="O59" s="10"/>
      <c r="P59" s="10"/>
      <c r="Q59" s="48"/>
      <c r="R59" s="10"/>
      <c r="S59" s="10"/>
      <c r="T59" s="48"/>
      <c r="U59" s="10"/>
      <c r="V59" s="10"/>
      <c r="W59" s="48"/>
      <c r="X59" s="10"/>
      <c r="Y59" s="10"/>
      <c r="Z59" s="48"/>
      <c r="AA59" s="10"/>
      <c r="AB59" s="10"/>
      <c r="AC59" s="48"/>
      <c r="AD59" s="10"/>
      <c r="AE59" s="10"/>
      <c r="AF59" s="48"/>
      <c r="AG59" s="10"/>
      <c r="AH59" s="10"/>
      <c r="AI59" s="48"/>
      <c r="AJ59" s="10"/>
      <c r="AK59" s="10"/>
      <c r="AL59" s="48"/>
      <c r="AM59" s="10"/>
      <c r="AN59" s="10"/>
      <c r="AO59" s="48"/>
      <c r="AP59" s="10"/>
      <c r="AQ59" s="10"/>
      <c r="AR59" s="48"/>
      <c r="AS59" s="10"/>
      <c r="AT59" s="10"/>
      <c r="AU59" s="48"/>
      <c r="AV59" s="10"/>
      <c r="AW59" s="10"/>
      <c r="AX59" s="48"/>
      <c r="AY59" s="10"/>
      <c r="AZ59" s="10"/>
      <c r="BA59" s="48"/>
      <c r="BB59" s="65"/>
      <c r="BC59" s="65"/>
      <c r="BD59" s="65"/>
      <c r="BE59" s="65"/>
      <c r="BF59" s="65"/>
      <c r="BG59" s="65"/>
      <c r="BH59" s="65"/>
      <c r="BI59" s="65"/>
      <c r="BJ59" s="65"/>
      <c r="BQ59" s="66"/>
      <c r="BS59" s="49"/>
      <c r="BT59" s="49"/>
      <c r="BU59" s="49"/>
      <c r="BV59" s="51"/>
      <c r="BW59" s="51"/>
      <c r="BX59" s="51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</row>
    <row r="60" spans="2:122" x14ac:dyDescent="0.2">
      <c r="B60" s="67"/>
      <c r="C60" s="39"/>
      <c r="D60" s="39"/>
      <c r="E60" s="39"/>
      <c r="F60" s="69"/>
      <c r="G60" s="69"/>
      <c r="H60" s="6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65"/>
      <c r="BC60" s="65"/>
      <c r="BD60" s="65"/>
      <c r="BE60" s="65"/>
      <c r="BF60" s="65"/>
      <c r="BG60" s="65"/>
      <c r="BH60" s="65"/>
      <c r="BI60" s="65"/>
      <c r="BJ60" s="65"/>
      <c r="BQ60" s="66"/>
      <c r="BS60" s="49"/>
      <c r="BT60" s="49"/>
      <c r="BU60" s="49"/>
      <c r="BV60" s="51"/>
      <c r="BW60" s="51"/>
      <c r="BX60" s="51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</row>
    <row r="61" spans="2:122" x14ac:dyDescent="0.2">
      <c r="B61" s="67"/>
      <c r="C61" s="50"/>
      <c r="D61" s="10"/>
      <c r="E61" s="48"/>
      <c r="F61" s="10"/>
      <c r="G61" s="10"/>
      <c r="H61" s="48"/>
      <c r="I61" s="68"/>
      <c r="J61" s="68"/>
      <c r="K61" s="68"/>
      <c r="L61" s="10"/>
      <c r="M61" s="10"/>
      <c r="N61" s="48"/>
      <c r="O61" s="10"/>
      <c r="P61" s="10"/>
      <c r="Q61" s="48"/>
      <c r="R61" s="10"/>
      <c r="S61" s="10"/>
      <c r="T61" s="48"/>
      <c r="U61" s="10"/>
      <c r="V61" s="10"/>
      <c r="W61" s="48"/>
      <c r="X61" s="10"/>
      <c r="Y61" s="10"/>
      <c r="Z61" s="48"/>
      <c r="AA61" s="10"/>
      <c r="AB61" s="10"/>
      <c r="AC61" s="48"/>
      <c r="AD61" s="10"/>
      <c r="AE61" s="10"/>
      <c r="AF61" s="48"/>
      <c r="AG61" s="10"/>
      <c r="AH61" s="10"/>
      <c r="AI61" s="48"/>
      <c r="AJ61" s="10"/>
      <c r="AK61" s="10"/>
      <c r="AL61" s="48"/>
      <c r="AM61" s="10"/>
      <c r="AN61" s="10"/>
      <c r="AO61" s="48"/>
      <c r="AP61" s="10"/>
      <c r="AQ61" s="10"/>
      <c r="AR61" s="48"/>
      <c r="AS61" s="10"/>
      <c r="AT61" s="10"/>
      <c r="AU61" s="48"/>
      <c r="AV61" s="10"/>
      <c r="AW61" s="10"/>
      <c r="AX61" s="48"/>
      <c r="AY61" s="10"/>
      <c r="AZ61" s="10"/>
      <c r="BA61" s="48"/>
      <c r="BB61" s="65"/>
      <c r="BC61" s="65"/>
      <c r="BD61" s="65"/>
      <c r="BE61" s="65"/>
      <c r="BF61" s="65"/>
      <c r="BG61" s="65"/>
      <c r="BH61" s="65"/>
      <c r="BI61" s="65"/>
      <c r="BJ61" s="65"/>
      <c r="BQ61" s="66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</row>
    <row r="62" spans="2:122" x14ac:dyDescent="0.2">
      <c r="B62" s="67"/>
      <c r="C62" s="39"/>
      <c r="D62" s="39"/>
      <c r="E62" s="39"/>
      <c r="F62" s="39"/>
      <c r="G62" s="39"/>
      <c r="H62" s="39"/>
      <c r="I62" s="68"/>
      <c r="J62" s="68"/>
      <c r="K62" s="68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65"/>
      <c r="BC62" s="65"/>
      <c r="BD62" s="65"/>
      <c r="BE62" s="65"/>
      <c r="BF62" s="65"/>
      <c r="BG62" s="65"/>
      <c r="BH62" s="65"/>
      <c r="BI62" s="65"/>
      <c r="BJ62" s="65"/>
      <c r="BQ62" s="66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</row>
    <row r="63" spans="2:122" x14ac:dyDescent="0.2">
      <c r="B63" s="67"/>
      <c r="C63" s="50"/>
      <c r="D63" s="10"/>
      <c r="E63" s="48"/>
      <c r="F63" s="10"/>
      <c r="G63" s="10"/>
      <c r="H63" s="48"/>
      <c r="I63" s="10"/>
      <c r="J63" s="10"/>
      <c r="K63" s="48"/>
      <c r="L63" s="68"/>
      <c r="M63" s="69"/>
      <c r="N63" s="69"/>
      <c r="O63" s="10"/>
      <c r="P63" s="10"/>
      <c r="Q63" s="48"/>
      <c r="R63" s="10"/>
      <c r="S63" s="10"/>
      <c r="T63" s="48"/>
      <c r="U63" s="10"/>
      <c r="V63" s="10"/>
      <c r="W63" s="48"/>
      <c r="X63" s="10"/>
      <c r="Y63" s="10"/>
      <c r="Z63" s="48"/>
      <c r="AA63" s="10"/>
      <c r="AB63" s="10"/>
      <c r="AC63" s="48"/>
      <c r="AD63" s="10"/>
      <c r="AE63" s="10"/>
      <c r="AF63" s="48"/>
      <c r="AG63" s="10"/>
      <c r="AH63" s="10"/>
      <c r="AI63" s="48"/>
      <c r="AJ63" s="10"/>
      <c r="AK63" s="10"/>
      <c r="AL63" s="48"/>
      <c r="AM63" s="10"/>
      <c r="AN63" s="10"/>
      <c r="AO63" s="48"/>
      <c r="AP63" s="10"/>
      <c r="AQ63" s="10"/>
      <c r="AR63" s="48"/>
      <c r="AS63" s="10"/>
      <c r="AT63" s="10"/>
      <c r="AU63" s="48"/>
      <c r="AV63" s="10"/>
      <c r="AW63" s="10"/>
      <c r="AX63" s="48"/>
      <c r="AY63" s="10"/>
      <c r="AZ63" s="10"/>
      <c r="BA63" s="48"/>
      <c r="BB63" s="65"/>
      <c r="BC63" s="65"/>
      <c r="BD63" s="65"/>
      <c r="BE63" s="65"/>
      <c r="BF63" s="65"/>
      <c r="BG63" s="65"/>
      <c r="BH63" s="65"/>
      <c r="BI63" s="65"/>
      <c r="BJ63" s="65"/>
      <c r="BQ63" s="66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</row>
    <row r="64" spans="2:122" x14ac:dyDescent="0.2">
      <c r="B64" s="67"/>
      <c r="C64" s="39"/>
      <c r="D64" s="39"/>
      <c r="E64" s="39"/>
      <c r="F64" s="39"/>
      <c r="G64" s="39"/>
      <c r="H64" s="39"/>
      <c r="I64" s="39"/>
      <c r="J64" s="39"/>
      <c r="K64" s="39"/>
      <c r="L64" s="69"/>
      <c r="M64" s="69"/>
      <c r="N64" s="6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65"/>
      <c r="BC64" s="65"/>
      <c r="BD64" s="65"/>
      <c r="BE64" s="65"/>
      <c r="BF64" s="65"/>
      <c r="BG64" s="65"/>
      <c r="BH64" s="65"/>
      <c r="BI64" s="65"/>
      <c r="BJ64" s="65"/>
      <c r="BQ64" s="66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</row>
    <row r="65" spans="2:121" x14ac:dyDescent="0.2">
      <c r="B65" s="67"/>
      <c r="C65" s="50"/>
      <c r="D65" s="10"/>
      <c r="E65" s="48"/>
      <c r="F65" s="10"/>
      <c r="G65" s="10"/>
      <c r="H65" s="48"/>
      <c r="I65" s="10"/>
      <c r="J65" s="10"/>
      <c r="K65" s="48"/>
      <c r="L65" s="10"/>
      <c r="M65" s="10"/>
      <c r="N65" s="48"/>
      <c r="O65" s="68"/>
      <c r="P65" s="69"/>
      <c r="Q65" s="69"/>
      <c r="R65" s="10"/>
      <c r="S65" s="10"/>
      <c r="T65" s="48"/>
      <c r="U65" s="10"/>
      <c r="V65" s="10"/>
      <c r="W65" s="48"/>
      <c r="X65" s="10"/>
      <c r="Y65" s="10"/>
      <c r="Z65" s="48"/>
      <c r="AA65" s="10"/>
      <c r="AB65" s="10"/>
      <c r="AC65" s="48"/>
      <c r="AD65" s="10"/>
      <c r="AE65" s="10"/>
      <c r="AF65" s="48"/>
      <c r="AG65" s="10"/>
      <c r="AH65" s="10"/>
      <c r="AI65" s="48"/>
      <c r="AJ65" s="10"/>
      <c r="AK65" s="10"/>
      <c r="AL65" s="48"/>
      <c r="AM65" s="10"/>
      <c r="AN65" s="10"/>
      <c r="AO65" s="48"/>
      <c r="AP65" s="10"/>
      <c r="AQ65" s="10"/>
      <c r="AR65" s="48"/>
      <c r="AS65" s="10"/>
      <c r="AT65" s="10"/>
      <c r="AU65" s="48"/>
      <c r="AV65" s="10"/>
      <c r="AW65" s="10"/>
      <c r="AX65" s="48"/>
      <c r="AY65" s="10"/>
      <c r="AZ65" s="10"/>
      <c r="BA65" s="48"/>
      <c r="BB65" s="65"/>
      <c r="BC65" s="65"/>
      <c r="BD65" s="65"/>
      <c r="BE65" s="65"/>
      <c r="BF65" s="65"/>
      <c r="BG65" s="65"/>
      <c r="BH65" s="65"/>
      <c r="BI65" s="65"/>
      <c r="BJ65" s="65"/>
      <c r="BQ65" s="66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</row>
    <row r="66" spans="2:121" x14ac:dyDescent="0.2">
      <c r="B66" s="67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69"/>
      <c r="P66" s="69"/>
      <c r="Q66" s="6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65"/>
      <c r="BC66" s="65"/>
      <c r="BD66" s="65"/>
      <c r="BE66" s="65"/>
      <c r="BF66" s="65"/>
      <c r="BG66" s="65"/>
      <c r="BH66" s="65"/>
      <c r="BI66" s="65"/>
      <c r="BJ66" s="65"/>
      <c r="BQ66" s="66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</row>
    <row r="67" spans="2:121" x14ac:dyDescent="0.2">
      <c r="B67" s="67"/>
      <c r="C67" s="50"/>
      <c r="D67" s="10"/>
      <c r="E67" s="48"/>
      <c r="F67" s="10"/>
      <c r="G67" s="10"/>
      <c r="H67" s="48"/>
      <c r="I67" s="10"/>
      <c r="J67" s="10"/>
      <c r="K67" s="48"/>
      <c r="L67" s="10"/>
      <c r="M67" s="10"/>
      <c r="N67" s="48"/>
      <c r="O67" s="10"/>
      <c r="P67" s="10"/>
      <c r="Q67" s="48"/>
      <c r="R67" s="68"/>
      <c r="S67" s="69"/>
      <c r="T67" s="69"/>
      <c r="U67" s="10"/>
      <c r="V67" s="10"/>
      <c r="W67" s="48"/>
      <c r="X67" s="10"/>
      <c r="Y67" s="10"/>
      <c r="Z67" s="48"/>
      <c r="AA67" s="10"/>
      <c r="AB67" s="10"/>
      <c r="AC67" s="48"/>
      <c r="AD67" s="10"/>
      <c r="AE67" s="10"/>
      <c r="AF67" s="48"/>
      <c r="AG67" s="10"/>
      <c r="AH67" s="10"/>
      <c r="AI67" s="48"/>
      <c r="AJ67" s="10"/>
      <c r="AK67" s="10"/>
      <c r="AL67" s="48"/>
      <c r="AM67" s="10"/>
      <c r="AN67" s="10"/>
      <c r="AO67" s="48"/>
      <c r="AP67" s="10"/>
      <c r="AQ67" s="10"/>
      <c r="AR67" s="48"/>
      <c r="AS67" s="10"/>
      <c r="AT67" s="10"/>
      <c r="AU67" s="48"/>
      <c r="AV67" s="10"/>
      <c r="AW67" s="10"/>
      <c r="AX67" s="48"/>
      <c r="AY67" s="10"/>
      <c r="AZ67" s="10"/>
      <c r="BA67" s="48"/>
      <c r="BB67" s="65"/>
      <c r="BC67" s="65"/>
      <c r="BD67" s="65"/>
      <c r="BE67" s="65"/>
      <c r="BF67" s="65"/>
      <c r="BG67" s="65"/>
      <c r="BH67" s="65"/>
      <c r="BI67" s="65"/>
      <c r="BJ67" s="65"/>
      <c r="BQ67" s="66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</row>
    <row r="68" spans="2:121" x14ac:dyDescent="0.2">
      <c r="B68" s="67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69"/>
      <c r="S68" s="69"/>
      <c r="T68" s="6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65"/>
      <c r="BC68" s="65"/>
      <c r="BD68" s="65"/>
      <c r="BE68" s="65"/>
      <c r="BF68" s="65"/>
      <c r="BG68" s="65"/>
      <c r="BH68" s="65"/>
      <c r="BI68" s="65"/>
      <c r="BJ68" s="65"/>
      <c r="BN68" s="52"/>
      <c r="BQ68" s="66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</row>
    <row r="69" spans="2:121" x14ac:dyDescent="0.2">
      <c r="B69" s="67"/>
      <c r="C69" s="50"/>
      <c r="D69" s="10"/>
      <c r="E69" s="48"/>
      <c r="F69" s="10"/>
      <c r="G69" s="10"/>
      <c r="H69" s="48"/>
      <c r="I69" s="10"/>
      <c r="J69" s="10"/>
      <c r="K69" s="48"/>
      <c r="L69" s="10"/>
      <c r="M69" s="10"/>
      <c r="N69" s="48"/>
      <c r="O69" s="10"/>
      <c r="P69" s="10"/>
      <c r="Q69" s="48"/>
      <c r="R69" s="10"/>
      <c r="S69" s="10"/>
      <c r="T69" s="48"/>
      <c r="U69" s="68"/>
      <c r="V69" s="69"/>
      <c r="W69" s="69"/>
      <c r="X69" s="10"/>
      <c r="Y69" s="10"/>
      <c r="Z69" s="48"/>
      <c r="AA69" s="10"/>
      <c r="AB69" s="10"/>
      <c r="AC69" s="48"/>
      <c r="AD69" s="10"/>
      <c r="AE69" s="10"/>
      <c r="AF69" s="48"/>
      <c r="AG69" s="10"/>
      <c r="AH69" s="10"/>
      <c r="AI69" s="48"/>
      <c r="AJ69" s="10"/>
      <c r="AK69" s="10"/>
      <c r="AL69" s="48"/>
      <c r="AM69" s="10"/>
      <c r="AN69" s="10"/>
      <c r="AO69" s="48"/>
      <c r="AP69" s="10"/>
      <c r="AQ69" s="10"/>
      <c r="AR69" s="48"/>
      <c r="AS69" s="10"/>
      <c r="AT69" s="10"/>
      <c r="AU69" s="48"/>
      <c r="AV69" s="10"/>
      <c r="AW69" s="10"/>
      <c r="AX69" s="48"/>
      <c r="AY69" s="10"/>
      <c r="AZ69" s="10"/>
      <c r="BA69" s="48"/>
      <c r="BB69" s="65"/>
      <c r="BC69" s="65"/>
      <c r="BD69" s="65"/>
      <c r="BE69" s="65"/>
      <c r="BF69" s="65"/>
      <c r="BG69" s="65"/>
      <c r="BH69" s="65"/>
      <c r="BI69" s="65"/>
      <c r="BJ69" s="65"/>
      <c r="BN69" s="52"/>
      <c r="BQ69" s="66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</row>
    <row r="70" spans="2:121" x14ac:dyDescent="0.2">
      <c r="B70" s="6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69"/>
      <c r="V70" s="69"/>
      <c r="W70" s="6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65"/>
      <c r="BC70" s="65"/>
      <c r="BD70" s="65"/>
      <c r="BE70" s="65"/>
      <c r="BF70" s="65"/>
      <c r="BG70" s="65"/>
      <c r="BH70" s="65"/>
      <c r="BI70" s="65"/>
      <c r="BJ70" s="65"/>
      <c r="BN70" s="52"/>
      <c r="BQ70" s="66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</row>
    <row r="71" spans="2:121" x14ac:dyDescent="0.2">
      <c r="B71" s="67"/>
      <c r="C71" s="50"/>
      <c r="D71" s="10"/>
      <c r="E71" s="48"/>
      <c r="F71" s="50"/>
      <c r="G71" s="10"/>
      <c r="H71" s="48"/>
      <c r="I71" s="50"/>
      <c r="J71" s="10"/>
      <c r="K71" s="48"/>
      <c r="L71" s="50"/>
      <c r="M71" s="10"/>
      <c r="N71" s="48"/>
      <c r="O71" s="50"/>
      <c r="P71" s="10"/>
      <c r="Q71" s="48"/>
      <c r="R71" s="50"/>
      <c r="S71" s="10"/>
      <c r="T71" s="48"/>
      <c r="U71" s="50"/>
      <c r="V71" s="10"/>
      <c r="W71" s="48"/>
      <c r="X71" s="68"/>
      <c r="Y71" s="69"/>
      <c r="Z71" s="69"/>
      <c r="AA71" s="10"/>
      <c r="AB71" s="10"/>
      <c r="AC71" s="48"/>
      <c r="AD71" s="10"/>
      <c r="AE71" s="10"/>
      <c r="AF71" s="48"/>
      <c r="AG71" s="10"/>
      <c r="AH71" s="10"/>
      <c r="AI71" s="48"/>
      <c r="AJ71" s="10"/>
      <c r="AK71" s="10"/>
      <c r="AL71" s="48"/>
      <c r="AM71" s="10"/>
      <c r="AN71" s="10"/>
      <c r="AO71" s="48"/>
      <c r="AP71" s="10"/>
      <c r="AQ71" s="10"/>
      <c r="AR71" s="48"/>
      <c r="AS71" s="10"/>
      <c r="AT71" s="10"/>
      <c r="AU71" s="48"/>
      <c r="AV71" s="10"/>
      <c r="AW71" s="10"/>
      <c r="AX71" s="48"/>
      <c r="AY71" s="10"/>
      <c r="AZ71" s="10"/>
      <c r="BA71" s="48"/>
      <c r="BB71" s="65"/>
      <c r="BC71" s="65"/>
      <c r="BD71" s="65"/>
      <c r="BE71" s="65"/>
      <c r="BF71" s="65"/>
      <c r="BG71" s="65"/>
      <c r="BH71" s="65"/>
      <c r="BI71" s="65"/>
      <c r="BJ71" s="65"/>
      <c r="BN71" s="52"/>
      <c r="BQ71" s="66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</row>
    <row r="72" spans="2:121" x14ac:dyDescent="0.2">
      <c r="B72" s="67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69"/>
      <c r="Y72" s="69"/>
      <c r="Z72" s="6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65"/>
      <c r="BC72" s="65"/>
      <c r="BD72" s="65"/>
      <c r="BE72" s="65"/>
      <c r="BF72" s="65"/>
      <c r="BG72" s="65"/>
      <c r="BH72" s="65"/>
      <c r="BI72" s="65"/>
      <c r="BJ72" s="65"/>
      <c r="BQ72" s="66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</row>
    <row r="73" spans="2:121" x14ac:dyDescent="0.2">
      <c r="B73" s="67"/>
      <c r="C73" s="50"/>
      <c r="D73" s="10"/>
      <c r="E73" s="48"/>
      <c r="F73" s="50"/>
      <c r="G73" s="10"/>
      <c r="H73" s="48"/>
      <c r="I73" s="50"/>
      <c r="J73" s="10"/>
      <c r="K73" s="48"/>
      <c r="L73" s="50"/>
      <c r="M73" s="10"/>
      <c r="N73" s="48"/>
      <c r="O73" s="50"/>
      <c r="P73" s="10"/>
      <c r="Q73" s="48"/>
      <c r="R73" s="50"/>
      <c r="S73" s="10"/>
      <c r="T73" s="48"/>
      <c r="U73" s="50"/>
      <c r="V73" s="10"/>
      <c r="W73" s="48"/>
      <c r="X73" s="50"/>
      <c r="Y73" s="10"/>
      <c r="Z73" s="48"/>
      <c r="AA73" s="68"/>
      <c r="AB73" s="69"/>
      <c r="AC73" s="69"/>
      <c r="AD73" s="10"/>
      <c r="AE73" s="10"/>
      <c r="AF73" s="48"/>
      <c r="AG73" s="10"/>
      <c r="AH73" s="10"/>
      <c r="AI73" s="48"/>
      <c r="AJ73" s="10"/>
      <c r="AK73" s="10"/>
      <c r="AL73" s="48"/>
      <c r="AM73" s="10"/>
      <c r="AN73" s="10"/>
      <c r="AO73" s="48"/>
      <c r="AP73" s="10"/>
      <c r="AQ73" s="10"/>
      <c r="AR73" s="48"/>
      <c r="AS73" s="10"/>
      <c r="AT73" s="10"/>
      <c r="AU73" s="48"/>
      <c r="AV73" s="10"/>
      <c r="AW73" s="10"/>
      <c r="AX73" s="48"/>
      <c r="AY73" s="10"/>
      <c r="AZ73" s="10"/>
      <c r="BA73" s="48"/>
      <c r="BB73" s="65"/>
      <c r="BC73" s="65"/>
      <c r="BD73" s="65"/>
      <c r="BE73" s="65"/>
      <c r="BF73" s="65"/>
      <c r="BG73" s="65"/>
      <c r="BH73" s="65"/>
      <c r="BI73" s="65"/>
      <c r="BJ73" s="65"/>
      <c r="BQ73" s="66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</row>
    <row r="74" spans="2:121" x14ac:dyDescent="0.2">
      <c r="B74" s="67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69"/>
      <c r="AB74" s="69"/>
      <c r="AC74" s="6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65"/>
      <c r="BC74" s="65"/>
      <c r="BD74" s="65"/>
      <c r="BE74" s="65"/>
      <c r="BF74" s="65"/>
      <c r="BG74" s="65"/>
      <c r="BH74" s="65"/>
      <c r="BI74" s="65"/>
      <c r="BJ74" s="65"/>
      <c r="BQ74" s="66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</row>
    <row r="75" spans="2:121" x14ac:dyDescent="0.2">
      <c r="B75" s="67"/>
      <c r="C75" s="50"/>
      <c r="D75" s="10"/>
      <c r="E75" s="48"/>
      <c r="F75" s="50"/>
      <c r="G75" s="10"/>
      <c r="H75" s="48"/>
      <c r="I75" s="50"/>
      <c r="J75" s="10"/>
      <c r="K75" s="48"/>
      <c r="L75" s="50"/>
      <c r="M75" s="10"/>
      <c r="N75" s="48"/>
      <c r="O75" s="50"/>
      <c r="P75" s="10"/>
      <c r="Q75" s="48"/>
      <c r="R75" s="50"/>
      <c r="S75" s="10"/>
      <c r="T75" s="48"/>
      <c r="U75" s="50"/>
      <c r="V75" s="10"/>
      <c r="W75" s="48"/>
      <c r="X75" s="50"/>
      <c r="Y75" s="10"/>
      <c r="Z75" s="48"/>
      <c r="AA75" s="50"/>
      <c r="AB75" s="10"/>
      <c r="AC75" s="48"/>
      <c r="AD75" s="68"/>
      <c r="AE75" s="69"/>
      <c r="AF75" s="69"/>
      <c r="AG75" s="10"/>
      <c r="AH75" s="10"/>
      <c r="AI75" s="48"/>
      <c r="AJ75" s="10"/>
      <c r="AK75" s="10"/>
      <c r="AL75" s="48"/>
      <c r="AM75" s="10"/>
      <c r="AN75" s="10"/>
      <c r="AO75" s="48"/>
      <c r="AP75" s="10"/>
      <c r="AQ75" s="10"/>
      <c r="AR75" s="48"/>
      <c r="AS75" s="10"/>
      <c r="AT75" s="10"/>
      <c r="AU75" s="48"/>
      <c r="AV75" s="10"/>
      <c r="AW75" s="10"/>
      <c r="AX75" s="48"/>
      <c r="AY75" s="10"/>
      <c r="AZ75" s="10"/>
      <c r="BA75" s="48"/>
      <c r="BB75" s="65"/>
      <c r="BC75" s="65"/>
      <c r="BD75" s="65"/>
      <c r="BE75" s="65"/>
      <c r="BF75" s="65"/>
      <c r="BG75" s="65"/>
      <c r="BH75" s="65"/>
      <c r="BI75" s="65"/>
      <c r="BJ75" s="72"/>
      <c r="BQ75" s="66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</row>
    <row r="76" spans="2:121" x14ac:dyDescent="0.2">
      <c r="B76" s="67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69"/>
      <c r="AE76" s="69"/>
      <c r="AF76" s="6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65"/>
      <c r="BC76" s="65"/>
      <c r="BD76" s="65"/>
      <c r="BE76" s="65"/>
      <c r="BF76" s="65"/>
      <c r="BG76" s="65"/>
      <c r="BH76" s="65"/>
      <c r="BI76" s="65"/>
      <c r="BJ76" s="72"/>
      <c r="BQ76" s="66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</row>
    <row r="77" spans="2:121" x14ac:dyDescent="0.2">
      <c r="B77" s="67"/>
      <c r="C77" s="50"/>
      <c r="D77" s="10"/>
      <c r="E77" s="48"/>
      <c r="F77" s="50"/>
      <c r="G77" s="10"/>
      <c r="H77" s="48"/>
      <c r="I77" s="50"/>
      <c r="J77" s="10"/>
      <c r="K77" s="48"/>
      <c r="L77" s="50"/>
      <c r="M77" s="10"/>
      <c r="N77" s="48"/>
      <c r="O77" s="50"/>
      <c r="P77" s="10"/>
      <c r="Q77" s="48"/>
      <c r="R77" s="50"/>
      <c r="S77" s="10"/>
      <c r="T77" s="48"/>
      <c r="U77" s="50"/>
      <c r="V77" s="10"/>
      <c r="W77" s="48"/>
      <c r="X77" s="50"/>
      <c r="Y77" s="10"/>
      <c r="Z77" s="48"/>
      <c r="AA77" s="50"/>
      <c r="AB77" s="10"/>
      <c r="AC77" s="48"/>
      <c r="AD77" s="50"/>
      <c r="AE77" s="10"/>
      <c r="AF77" s="48"/>
      <c r="AG77" s="68"/>
      <c r="AH77" s="69"/>
      <c r="AI77" s="69"/>
      <c r="AJ77" s="10"/>
      <c r="AK77" s="10"/>
      <c r="AL77" s="48"/>
      <c r="AM77" s="10"/>
      <c r="AN77" s="10"/>
      <c r="AO77" s="48"/>
      <c r="AP77" s="10"/>
      <c r="AQ77" s="10"/>
      <c r="AR77" s="48"/>
      <c r="AS77" s="10"/>
      <c r="AT77" s="10"/>
      <c r="AU77" s="48"/>
      <c r="AV77" s="10"/>
      <c r="AW77" s="10"/>
      <c r="AX77" s="48"/>
      <c r="AY77" s="10"/>
      <c r="AZ77" s="10"/>
      <c r="BA77" s="48"/>
      <c r="BB77" s="65"/>
      <c r="BC77" s="65"/>
      <c r="BD77" s="65"/>
      <c r="BE77" s="65"/>
      <c r="BF77" s="65"/>
      <c r="BG77" s="65"/>
      <c r="BH77" s="65"/>
      <c r="BI77" s="65"/>
      <c r="BJ77" s="65"/>
      <c r="BQ77" s="66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</row>
    <row r="78" spans="2:121" x14ac:dyDescent="0.2">
      <c r="B78" s="67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69"/>
      <c r="AH78" s="69"/>
      <c r="AI78" s="6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65"/>
      <c r="BC78" s="65"/>
      <c r="BD78" s="65"/>
      <c r="BE78" s="65"/>
      <c r="BF78" s="65"/>
      <c r="BG78" s="65"/>
      <c r="BH78" s="65"/>
      <c r="BI78" s="65"/>
      <c r="BJ78" s="65"/>
      <c r="BQ78" s="66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</row>
    <row r="79" spans="2:121" x14ac:dyDescent="0.2">
      <c r="B79" s="67"/>
      <c r="C79" s="50"/>
      <c r="D79" s="10"/>
      <c r="E79" s="48"/>
      <c r="F79" s="50"/>
      <c r="G79" s="10"/>
      <c r="H79" s="48"/>
      <c r="I79" s="50"/>
      <c r="J79" s="10"/>
      <c r="K79" s="48"/>
      <c r="L79" s="50"/>
      <c r="M79" s="10"/>
      <c r="N79" s="48"/>
      <c r="O79" s="50"/>
      <c r="P79" s="10"/>
      <c r="Q79" s="48"/>
      <c r="R79" s="50"/>
      <c r="S79" s="10"/>
      <c r="T79" s="48"/>
      <c r="U79" s="50"/>
      <c r="V79" s="10"/>
      <c r="W79" s="48"/>
      <c r="X79" s="50"/>
      <c r="Y79" s="10"/>
      <c r="Z79" s="48"/>
      <c r="AA79" s="50"/>
      <c r="AB79" s="10"/>
      <c r="AC79" s="48"/>
      <c r="AD79" s="50"/>
      <c r="AE79" s="10"/>
      <c r="AF79" s="48"/>
      <c r="AG79" s="50"/>
      <c r="AH79" s="10"/>
      <c r="AI79" s="48"/>
      <c r="AJ79" s="68"/>
      <c r="AK79" s="69"/>
      <c r="AL79" s="69"/>
      <c r="AM79" s="10"/>
      <c r="AN79" s="10"/>
      <c r="AO79" s="48"/>
      <c r="AP79" s="10"/>
      <c r="AQ79" s="10"/>
      <c r="AR79" s="48"/>
      <c r="AS79" s="10"/>
      <c r="AT79" s="10"/>
      <c r="AU79" s="48"/>
      <c r="AV79" s="10"/>
      <c r="AW79" s="10"/>
      <c r="AX79" s="48"/>
      <c r="AY79" s="10"/>
      <c r="AZ79" s="10"/>
      <c r="BA79" s="48"/>
      <c r="BB79" s="65"/>
      <c r="BC79" s="65"/>
      <c r="BD79" s="65"/>
      <c r="BE79" s="65"/>
      <c r="BF79" s="65"/>
      <c r="BG79" s="65"/>
      <c r="BH79" s="65"/>
      <c r="BI79" s="65"/>
      <c r="BJ79" s="65"/>
      <c r="BQ79" s="66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</row>
    <row r="80" spans="2:121" x14ac:dyDescent="0.2">
      <c r="B80" s="67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69"/>
      <c r="AK80" s="69"/>
      <c r="AL80" s="6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65"/>
      <c r="BC80" s="65"/>
      <c r="BD80" s="65"/>
      <c r="BE80" s="65"/>
      <c r="BF80" s="65"/>
      <c r="BG80" s="65"/>
      <c r="BH80" s="65"/>
      <c r="BI80" s="65"/>
      <c r="BJ80" s="65"/>
      <c r="BQ80" s="66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</row>
    <row r="81" spans="2:121" x14ac:dyDescent="0.2">
      <c r="B81" s="67"/>
      <c r="C81" s="50"/>
      <c r="D81" s="10"/>
      <c r="E81" s="48"/>
      <c r="F81" s="50"/>
      <c r="G81" s="10"/>
      <c r="H81" s="48"/>
      <c r="I81" s="50"/>
      <c r="J81" s="10"/>
      <c r="K81" s="48"/>
      <c r="L81" s="50"/>
      <c r="M81" s="10"/>
      <c r="N81" s="48"/>
      <c r="O81" s="50"/>
      <c r="P81" s="10"/>
      <c r="Q81" s="48"/>
      <c r="R81" s="50"/>
      <c r="S81" s="10"/>
      <c r="T81" s="48"/>
      <c r="U81" s="50"/>
      <c r="V81" s="10"/>
      <c r="W81" s="48"/>
      <c r="X81" s="50"/>
      <c r="Y81" s="10"/>
      <c r="Z81" s="48"/>
      <c r="AA81" s="50"/>
      <c r="AB81" s="10"/>
      <c r="AC81" s="48"/>
      <c r="AD81" s="50"/>
      <c r="AE81" s="10"/>
      <c r="AF81" s="48"/>
      <c r="AG81" s="50"/>
      <c r="AH81" s="10"/>
      <c r="AI81" s="48"/>
      <c r="AJ81" s="50"/>
      <c r="AK81" s="10"/>
      <c r="AL81" s="48"/>
      <c r="AM81" s="68"/>
      <c r="AN81" s="69"/>
      <c r="AO81" s="69"/>
      <c r="AP81" s="10"/>
      <c r="AQ81" s="10"/>
      <c r="AR81" s="48"/>
      <c r="AS81" s="10"/>
      <c r="AT81" s="10"/>
      <c r="AU81" s="48"/>
      <c r="AV81" s="10"/>
      <c r="AW81" s="10"/>
      <c r="AX81" s="48"/>
      <c r="AY81" s="10"/>
      <c r="AZ81" s="10"/>
      <c r="BA81" s="48"/>
      <c r="BB81" s="65"/>
      <c r="BC81" s="65"/>
      <c r="BD81" s="65"/>
      <c r="BE81" s="65"/>
      <c r="BF81" s="65"/>
      <c r="BG81" s="65"/>
      <c r="BH81" s="65"/>
      <c r="BI81" s="65"/>
      <c r="BJ81" s="65"/>
      <c r="BQ81" s="66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</row>
    <row r="82" spans="2:121" x14ac:dyDescent="0.2">
      <c r="B82" s="67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69"/>
      <c r="AN82" s="69"/>
      <c r="AO82" s="6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65"/>
      <c r="BC82" s="65"/>
      <c r="BD82" s="65"/>
      <c r="BE82" s="65"/>
      <c r="BF82" s="65"/>
      <c r="BG82" s="65"/>
      <c r="BH82" s="65"/>
      <c r="BI82" s="65"/>
      <c r="BJ82" s="65"/>
      <c r="BQ82" s="66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</row>
    <row r="83" spans="2:121" x14ac:dyDescent="0.2">
      <c r="B83" s="68"/>
      <c r="C83" s="50"/>
      <c r="D83" s="10"/>
      <c r="E83" s="48"/>
      <c r="F83" s="50"/>
      <c r="G83" s="10"/>
      <c r="H83" s="48"/>
      <c r="I83" s="50"/>
      <c r="J83" s="10"/>
      <c r="K83" s="48"/>
      <c r="L83" s="50"/>
      <c r="M83" s="10"/>
      <c r="N83" s="48"/>
      <c r="O83" s="50"/>
      <c r="P83" s="10"/>
      <c r="Q83" s="48"/>
      <c r="R83" s="50"/>
      <c r="S83" s="10"/>
      <c r="T83" s="48"/>
      <c r="U83" s="50"/>
      <c r="V83" s="10"/>
      <c r="W83" s="48"/>
      <c r="X83" s="50"/>
      <c r="Y83" s="10"/>
      <c r="Z83" s="48"/>
      <c r="AA83" s="50"/>
      <c r="AB83" s="10"/>
      <c r="AC83" s="48"/>
      <c r="AD83" s="50"/>
      <c r="AE83" s="10"/>
      <c r="AF83" s="48"/>
      <c r="AG83" s="50"/>
      <c r="AH83" s="10"/>
      <c r="AI83" s="48"/>
      <c r="AJ83" s="50"/>
      <c r="AK83" s="10"/>
      <c r="AL83" s="48"/>
      <c r="AM83" s="50"/>
      <c r="AN83" s="10"/>
      <c r="AO83" s="48"/>
      <c r="AP83" s="68"/>
      <c r="AQ83" s="69"/>
      <c r="AR83" s="69"/>
      <c r="AS83" s="10"/>
      <c r="AT83" s="10"/>
      <c r="AU83" s="48"/>
      <c r="AV83" s="10"/>
      <c r="AW83" s="10"/>
      <c r="AX83" s="48"/>
      <c r="AY83" s="10"/>
      <c r="AZ83" s="10"/>
      <c r="BA83" s="48"/>
      <c r="BB83" s="65"/>
      <c r="BC83" s="65"/>
      <c r="BD83" s="65"/>
      <c r="BE83" s="65"/>
      <c r="BF83" s="65"/>
      <c r="BG83" s="65"/>
      <c r="BH83" s="65"/>
      <c r="BI83" s="65"/>
      <c r="BJ83" s="65"/>
      <c r="BQ83" s="66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</row>
    <row r="84" spans="2:121" x14ac:dyDescent="0.2">
      <c r="B84" s="6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69"/>
      <c r="AQ84" s="69"/>
      <c r="AR84" s="69"/>
      <c r="AS84" s="39"/>
      <c r="AT84" s="39"/>
      <c r="AU84" s="39"/>
      <c r="AV84" s="39"/>
      <c r="AW84" s="39"/>
      <c r="AX84" s="39"/>
      <c r="AY84" s="39"/>
      <c r="AZ84" s="39"/>
      <c r="BA84" s="39"/>
      <c r="BB84" s="65"/>
      <c r="BC84" s="65"/>
      <c r="BD84" s="65"/>
      <c r="BE84" s="65"/>
      <c r="BF84" s="65"/>
      <c r="BG84" s="65"/>
      <c r="BH84" s="65"/>
      <c r="BI84" s="65"/>
      <c r="BJ84" s="65"/>
      <c r="BQ84" s="66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</row>
    <row r="85" spans="2:121" x14ac:dyDescent="0.2">
      <c r="B85" s="68"/>
      <c r="C85" s="50"/>
      <c r="D85" s="10"/>
      <c r="E85" s="48"/>
      <c r="F85" s="50"/>
      <c r="G85" s="10"/>
      <c r="H85" s="48"/>
      <c r="I85" s="50"/>
      <c r="J85" s="10"/>
      <c r="K85" s="48"/>
      <c r="L85" s="50"/>
      <c r="M85" s="10"/>
      <c r="N85" s="48"/>
      <c r="O85" s="50"/>
      <c r="P85" s="10"/>
      <c r="Q85" s="48"/>
      <c r="R85" s="50"/>
      <c r="S85" s="10"/>
      <c r="T85" s="48"/>
      <c r="U85" s="50"/>
      <c r="V85" s="10"/>
      <c r="W85" s="48"/>
      <c r="X85" s="50"/>
      <c r="Y85" s="10"/>
      <c r="Z85" s="48"/>
      <c r="AA85" s="50"/>
      <c r="AB85" s="10"/>
      <c r="AC85" s="48"/>
      <c r="AD85" s="50"/>
      <c r="AE85" s="10"/>
      <c r="AF85" s="48"/>
      <c r="AG85" s="50"/>
      <c r="AH85" s="10"/>
      <c r="AI85" s="48"/>
      <c r="AJ85" s="50"/>
      <c r="AK85" s="10"/>
      <c r="AL85" s="48"/>
      <c r="AM85" s="50"/>
      <c r="AN85" s="10"/>
      <c r="AO85" s="48"/>
      <c r="AP85" s="50"/>
      <c r="AQ85" s="10"/>
      <c r="AR85" s="48"/>
      <c r="AS85" s="68"/>
      <c r="AT85" s="69"/>
      <c r="AU85" s="69"/>
      <c r="AV85" s="10"/>
      <c r="AW85" s="10"/>
      <c r="AX85" s="48"/>
      <c r="AY85" s="10"/>
      <c r="AZ85" s="10"/>
      <c r="BA85" s="48"/>
      <c r="BB85" s="65"/>
      <c r="BC85" s="65"/>
      <c r="BD85" s="65"/>
      <c r="BE85" s="65"/>
      <c r="BF85" s="65"/>
      <c r="BG85" s="65"/>
      <c r="BH85" s="65"/>
      <c r="BI85" s="65"/>
      <c r="BJ85" s="65"/>
      <c r="BQ85" s="66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</row>
    <row r="86" spans="2:121" x14ac:dyDescent="0.2">
      <c r="B86" s="6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69"/>
      <c r="AT86" s="69"/>
      <c r="AU86" s="69"/>
      <c r="AV86" s="39"/>
      <c r="AW86" s="39"/>
      <c r="AX86" s="39"/>
      <c r="AY86" s="39"/>
      <c r="AZ86" s="39"/>
      <c r="BA86" s="39"/>
      <c r="BB86" s="65"/>
      <c r="BC86" s="65"/>
      <c r="BD86" s="65"/>
      <c r="BE86" s="65"/>
      <c r="BF86" s="65"/>
      <c r="BG86" s="65"/>
      <c r="BH86" s="65"/>
      <c r="BI86" s="65"/>
      <c r="BJ86" s="65"/>
      <c r="BQ86" s="66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</row>
    <row r="87" spans="2:121" x14ac:dyDescent="0.2">
      <c r="B87" s="68"/>
      <c r="C87" s="50"/>
      <c r="D87" s="10"/>
      <c r="E87" s="48"/>
      <c r="F87" s="50"/>
      <c r="G87" s="10"/>
      <c r="H87" s="48"/>
      <c r="I87" s="50"/>
      <c r="J87" s="10"/>
      <c r="K87" s="48"/>
      <c r="L87" s="50"/>
      <c r="M87" s="10"/>
      <c r="N87" s="48"/>
      <c r="O87" s="50"/>
      <c r="P87" s="10"/>
      <c r="Q87" s="48"/>
      <c r="R87" s="50"/>
      <c r="S87" s="10"/>
      <c r="T87" s="48"/>
      <c r="U87" s="50"/>
      <c r="V87" s="10"/>
      <c r="W87" s="48"/>
      <c r="X87" s="50"/>
      <c r="Y87" s="10"/>
      <c r="Z87" s="48"/>
      <c r="AA87" s="50"/>
      <c r="AB87" s="10"/>
      <c r="AC87" s="48"/>
      <c r="AD87" s="50"/>
      <c r="AE87" s="10"/>
      <c r="AF87" s="48"/>
      <c r="AG87" s="50"/>
      <c r="AH87" s="10"/>
      <c r="AI87" s="48"/>
      <c r="AJ87" s="50"/>
      <c r="AK87" s="10"/>
      <c r="AL87" s="48"/>
      <c r="AM87" s="50"/>
      <c r="AN87" s="10"/>
      <c r="AO87" s="48"/>
      <c r="AP87" s="50"/>
      <c r="AQ87" s="10"/>
      <c r="AR87" s="48"/>
      <c r="AS87" s="50"/>
      <c r="AT87" s="10"/>
      <c r="AU87" s="48"/>
      <c r="AV87" s="68"/>
      <c r="AW87" s="69"/>
      <c r="AX87" s="69"/>
      <c r="AY87" s="10"/>
      <c r="AZ87" s="10"/>
      <c r="BA87" s="48"/>
      <c r="BB87" s="65"/>
      <c r="BC87" s="65"/>
      <c r="BD87" s="65"/>
      <c r="BE87" s="65"/>
      <c r="BF87" s="65"/>
      <c r="BG87" s="65"/>
      <c r="BH87" s="65"/>
      <c r="BI87" s="65"/>
      <c r="BJ87" s="65"/>
      <c r="BQ87" s="66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</row>
    <row r="88" spans="2:121" x14ac:dyDescent="0.2">
      <c r="B88" s="6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69"/>
      <c r="AW88" s="69"/>
      <c r="AX88" s="69"/>
      <c r="AY88" s="39"/>
      <c r="AZ88" s="39"/>
      <c r="BA88" s="39"/>
      <c r="BB88" s="65"/>
      <c r="BC88" s="65"/>
      <c r="BD88" s="65"/>
      <c r="BE88" s="65"/>
      <c r="BF88" s="65"/>
      <c r="BG88" s="65"/>
      <c r="BH88" s="65"/>
      <c r="BI88" s="65"/>
      <c r="BJ88" s="65"/>
      <c r="BQ88" s="66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</row>
    <row r="89" spans="2:121" x14ac:dyDescent="0.2">
      <c r="B89" s="68"/>
      <c r="C89" s="50"/>
      <c r="D89" s="10"/>
      <c r="E89" s="48"/>
      <c r="F89" s="50"/>
      <c r="G89" s="10"/>
      <c r="H89" s="48"/>
      <c r="I89" s="50"/>
      <c r="J89" s="10"/>
      <c r="K89" s="48"/>
      <c r="L89" s="50"/>
      <c r="M89" s="10"/>
      <c r="N89" s="48"/>
      <c r="O89" s="50"/>
      <c r="P89" s="10"/>
      <c r="Q89" s="48"/>
      <c r="R89" s="50"/>
      <c r="S89" s="10"/>
      <c r="T89" s="48"/>
      <c r="U89" s="50"/>
      <c r="V89" s="10"/>
      <c r="W89" s="48"/>
      <c r="X89" s="50"/>
      <c r="Y89" s="10"/>
      <c r="Z89" s="48"/>
      <c r="AA89" s="50"/>
      <c r="AB89" s="10"/>
      <c r="AC89" s="48"/>
      <c r="AD89" s="50"/>
      <c r="AE89" s="10"/>
      <c r="AF89" s="48"/>
      <c r="AG89" s="50"/>
      <c r="AH89" s="10"/>
      <c r="AI89" s="48"/>
      <c r="AJ89" s="50"/>
      <c r="AK89" s="10"/>
      <c r="AL89" s="48"/>
      <c r="AM89" s="50"/>
      <c r="AN89" s="10"/>
      <c r="AO89" s="48"/>
      <c r="AP89" s="50"/>
      <c r="AQ89" s="10"/>
      <c r="AR89" s="48"/>
      <c r="AS89" s="50"/>
      <c r="AT89" s="10"/>
      <c r="AU89" s="48"/>
      <c r="AV89" s="50"/>
      <c r="AW89" s="10"/>
      <c r="AX89" s="48"/>
      <c r="AY89" s="68"/>
      <c r="AZ89" s="69"/>
      <c r="BA89" s="69"/>
      <c r="BB89" s="65"/>
      <c r="BC89" s="65"/>
      <c r="BD89" s="65"/>
      <c r="BE89" s="65"/>
      <c r="BF89" s="65"/>
      <c r="BG89" s="65"/>
      <c r="BH89" s="65"/>
      <c r="BI89" s="65"/>
      <c r="BJ89" s="65"/>
      <c r="BQ89" s="66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</row>
    <row r="90" spans="2:121" x14ac:dyDescent="0.2">
      <c r="B90" s="6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69"/>
      <c r="AZ90" s="69"/>
      <c r="BA90" s="69"/>
      <c r="BB90" s="65"/>
      <c r="BC90" s="65"/>
      <c r="BD90" s="65"/>
      <c r="BE90" s="65"/>
      <c r="BF90" s="65"/>
      <c r="BG90" s="65"/>
      <c r="BH90" s="65"/>
      <c r="BI90" s="65"/>
      <c r="BJ90" s="65"/>
      <c r="BQ90" s="66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</row>
    <row r="93" spans="2:121" x14ac:dyDescent="0.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</row>
    <row r="95" spans="2:121" x14ac:dyDescent="0.2">
      <c r="B95" s="46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46"/>
      <c r="BC95" s="46"/>
      <c r="BD95" s="46"/>
      <c r="BE95" s="46"/>
      <c r="BF95" s="46"/>
      <c r="BG95" s="46"/>
      <c r="BH95" s="46"/>
      <c r="BI95" s="46"/>
      <c r="BJ95" s="46"/>
      <c r="BK95" s="47"/>
      <c r="BL95" s="47"/>
      <c r="BM95" s="47"/>
      <c r="BN95" s="47"/>
      <c r="BO95" s="47"/>
      <c r="BP95" s="47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</row>
    <row r="96" spans="2:121" x14ac:dyDescent="0.2">
      <c r="B96" s="67"/>
      <c r="C96" s="69"/>
      <c r="D96" s="69"/>
      <c r="E96" s="69"/>
      <c r="F96" s="10"/>
      <c r="G96" s="10"/>
      <c r="H96" s="48"/>
      <c r="I96" s="10"/>
      <c r="J96" s="10"/>
      <c r="K96" s="48"/>
      <c r="L96" s="10"/>
      <c r="M96" s="10"/>
      <c r="N96" s="48"/>
      <c r="O96" s="10"/>
      <c r="P96" s="10"/>
      <c r="Q96" s="48"/>
      <c r="R96" s="10"/>
      <c r="S96" s="10"/>
      <c r="T96" s="48"/>
      <c r="U96" s="10"/>
      <c r="V96" s="10"/>
      <c r="W96" s="48"/>
      <c r="X96" s="10"/>
      <c r="Y96" s="10"/>
      <c r="Z96" s="48"/>
      <c r="AA96" s="10"/>
      <c r="AB96" s="10"/>
      <c r="AC96" s="48"/>
      <c r="AD96" s="10"/>
      <c r="AE96" s="10"/>
      <c r="AF96" s="48"/>
      <c r="AG96" s="10"/>
      <c r="AH96" s="10"/>
      <c r="AI96" s="48"/>
      <c r="AJ96" s="10"/>
      <c r="AK96" s="10"/>
      <c r="AL96" s="48"/>
      <c r="AM96" s="10"/>
      <c r="AN96" s="10"/>
      <c r="AO96" s="48"/>
      <c r="AP96" s="10"/>
      <c r="AQ96" s="10"/>
      <c r="AR96" s="48"/>
      <c r="AS96" s="10"/>
      <c r="AT96" s="10"/>
      <c r="AU96" s="48"/>
      <c r="AV96" s="10"/>
      <c r="AW96" s="10"/>
      <c r="AX96" s="48"/>
      <c r="AY96" s="10"/>
      <c r="AZ96" s="10"/>
      <c r="BA96" s="48"/>
      <c r="BB96" s="65"/>
      <c r="BC96" s="65"/>
      <c r="BD96" s="65"/>
      <c r="BE96" s="65"/>
      <c r="BF96" s="65"/>
      <c r="BG96" s="65"/>
      <c r="BH96" s="65"/>
      <c r="BI96" s="65"/>
      <c r="BJ96" s="65"/>
      <c r="BQ96" s="66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</row>
    <row r="97" spans="2:121" x14ac:dyDescent="0.2">
      <c r="B97" s="67"/>
      <c r="C97" s="69"/>
      <c r="D97" s="69"/>
      <c r="E97" s="6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65"/>
      <c r="BC97" s="65"/>
      <c r="BD97" s="65"/>
      <c r="BE97" s="65"/>
      <c r="BF97" s="65"/>
      <c r="BG97" s="65"/>
      <c r="BH97" s="65"/>
      <c r="BI97" s="65"/>
      <c r="BJ97" s="65"/>
      <c r="BQ97" s="66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</row>
    <row r="98" spans="2:121" x14ac:dyDescent="0.2">
      <c r="B98" s="67"/>
      <c r="C98" s="50"/>
      <c r="D98" s="10"/>
      <c r="E98" s="48"/>
      <c r="F98" s="68"/>
      <c r="G98" s="69"/>
      <c r="H98" s="69"/>
      <c r="I98" s="10"/>
      <c r="J98" s="10"/>
      <c r="K98" s="48"/>
      <c r="L98" s="10"/>
      <c r="M98" s="10"/>
      <c r="N98" s="48"/>
      <c r="O98" s="10"/>
      <c r="P98" s="10"/>
      <c r="Q98" s="48"/>
      <c r="R98" s="10"/>
      <c r="S98" s="10"/>
      <c r="T98" s="48"/>
      <c r="U98" s="10"/>
      <c r="V98" s="10"/>
      <c r="W98" s="48"/>
      <c r="X98" s="10"/>
      <c r="Y98" s="10"/>
      <c r="Z98" s="48"/>
      <c r="AA98" s="10"/>
      <c r="AB98" s="10"/>
      <c r="AC98" s="48"/>
      <c r="AD98" s="10"/>
      <c r="AE98" s="10"/>
      <c r="AF98" s="48"/>
      <c r="AG98" s="10"/>
      <c r="AH98" s="10"/>
      <c r="AI98" s="48"/>
      <c r="AJ98" s="10"/>
      <c r="AK98" s="10"/>
      <c r="AL98" s="48"/>
      <c r="AM98" s="10"/>
      <c r="AN98" s="10"/>
      <c r="AO98" s="48"/>
      <c r="AP98" s="10"/>
      <c r="AQ98" s="10"/>
      <c r="AR98" s="48"/>
      <c r="AS98" s="10"/>
      <c r="AT98" s="10"/>
      <c r="AU98" s="48"/>
      <c r="AV98" s="10"/>
      <c r="AW98" s="10"/>
      <c r="AX98" s="48"/>
      <c r="AY98" s="10"/>
      <c r="AZ98" s="10"/>
      <c r="BA98" s="48"/>
      <c r="BB98" s="65"/>
      <c r="BC98" s="65"/>
      <c r="BD98" s="65"/>
      <c r="BE98" s="65"/>
      <c r="BF98" s="65"/>
      <c r="BG98" s="65"/>
      <c r="BH98" s="65"/>
      <c r="BI98" s="65"/>
      <c r="BJ98" s="65"/>
      <c r="BQ98" s="66"/>
      <c r="BS98" s="49"/>
      <c r="BT98" s="49"/>
      <c r="BU98" s="49"/>
      <c r="BV98" s="51"/>
      <c r="BW98" s="51"/>
      <c r="BX98" s="51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</row>
    <row r="99" spans="2:121" x14ac:dyDescent="0.2">
      <c r="B99" s="67"/>
      <c r="C99" s="39"/>
      <c r="D99" s="39"/>
      <c r="E99" s="39"/>
      <c r="F99" s="69"/>
      <c r="G99" s="69"/>
      <c r="H99" s="6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65"/>
      <c r="BC99" s="65"/>
      <c r="BD99" s="65"/>
      <c r="BE99" s="65"/>
      <c r="BF99" s="65"/>
      <c r="BG99" s="65"/>
      <c r="BH99" s="65"/>
      <c r="BI99" s="65"/>
      <c r="BJ99" s="65"/>
      <c r="BQ99" s="66"/>
      <c r="BS99" s="49"/>
      <c r="BT99" s="49"/>
      <c r="BU99" s="49"/>
      <c r="BV99" s="51"/>
      <c r="BW99" s="51"/>
      <c r="BX99" s="51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</row>
    <row r="100" spans="2:121" x14ac:dyDescent="0.2">
      <c r="B100" s="67"/>
      <c r="C100" s="50"/>
      <c r="D100" s="10"/>
      <c r="E100" s="48"/>
      <c r="F100" s="10"/>
      <c r="G100" s="10"/>
      <c r="H100" s="48"/>
      <c r="I100" s="68"/>
      <c r="J100" s="68"/>
      <c r="K100" s="68"/>
      <c r="L100" s="10"/>
      <c r="M100" s="10"/>
      <c r="N100" s="48"/>
      <c r="O100" s="10"/>
      <c r="P100" s="10"/>
      <c r="Q100" s="48"/>
      <c r="R100" s="10"/>
      <c r="S100" s="10"/>
      <c r="T100" s="48"/>
      <c r="U100" s="10"/>
      <c r="V100" s="10"/>
      <c r="W100" s="48"/>
      <c r="X100" s="10"/>
      <c r="Y100" s="10"/>
      <c r="Z100" s="48"/>
      <c r="AA100" s="10"/>
      <c r="AB100" s="10"/>
      <c r="AC100" s="48"/>
      <c r="AD100" s="10"/>
      <c r="AE100" s="10"/>
      <c r="AF100" s="48"/>
      <c r="AG100" s="10"/>
      <c r="AH100" s="10"/>
      <c r="AI100" s="48"/>
      <c r="AJ100" s="10"/>
      <c r="AK100" s="10"/>
      <c r="AL100" s="48"/>
      <c r="AM100" s="10"/>
      <c r="AN100" s="10"/>
      <c r="AO100" s="48"/>
      <c r="AP100" s="10"/>
      <c r="AQ100" s="10"/>
      <c r="AR100" s="48"/>
      <c r="AS100" s="10"/>
      <c r="AT100" s="10"/>
      <c r="AU100" s="48"/>
      <c r="AV100" s="10"/>
      <c r="AW100" s="10"/>
      <c r="AX100" s="48"/>
      <c r="AY100" s="10"/>
      <c r="AZ100" s="10"/>
      <c r="BA100" s="48"/>
      <c r="BB100" s="65"/>
      <c r="BC100" s="65"/>
      <c r="BD100" s="65"/>
      <c r="BE100" s="65"/>
      <c r="BF100" s="65"/>
      <c r="BG100" s="65"/>
      <c r="BH100" s="65"/>
      <c r="BI100" s="65"/>
      <c r="BJ100" s="65"/>
      <c r="BQ100" s="66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</row>
    <row r="101" spans="2:121" x14ac:dyDescent="0.2">
      <c r="B101" s="67"/>
      <c r="C101" s="39"/>
      <c r="D101" s="39"/>
      <c r="E101" s="39"/>
      <c r="F101" s="39"/>
      <c r="G101" s="39"/>
      <c r="H101" s="39"/>
      <c r="I101" s="68"/>
      <c r="J101" s="68"/>
      <c r="K101" s="68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65"/>
      <c r="BC101" s="65"/>
      <c r="BD101" s="65"/>
      <c r="BE101" s="65"/>
      <c r="BF101" s="65"/>
      <c r="BG101" s="65"/>
      <c r="BH101" s="65"/>
      <c r="BI101" s="65"/>
      <c r="BJ101" s="65"/>
      <c r="BQ101" s="66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</row>
    <row r="102" spans="2:121" x14ac:dyDescent="0.2">
      <c r="B102" s="67"/>
      <c r="C102" s="50"/>
      <c r="D102" s="10"/>
      <c r="E102" s="48"/>
      <c r="F102" s="10"/>
      <c r="G102" s="10"/>
      <c r="H102" s="48"/>
      <c r="I102" s="10"/>
      <c r="J102" s="10"/>
      <c r="K102" s="48"/>
      <c r="L102" s="68"/>
      <c r="M102" s="69"/>
      <c r="N102" s="69"/>
      <c r="O102" s="10"/>
      <c r="P102" s="10"/>
      <c r="Q102" s="48"/>
      <c r="R102" s="10"/>
      <c r="S102" s="10"/>
      <c r="T102" s="48"/>
      <c r="U102" s="10"/>
      <c r="V102" s="10"/>
      <c r="W102" s="48"/>
      <c r="X102" s="10"/>
      <c r="Y102" s="10"/>
      <c r="Z102" s="48"/>
      <c r="AA102" s="10"/>
      <c r="AB102" s="10"/>
      <c r="AC102" s="48"/>
      <c r="AD102" s="10"/>
      <c r="AE102" s="10"/>
      <c r="AF102" s="48"/>
      <c r="AG102" s="10"/>
      <c r="AH102" s="10"/>
      <c r="AI102" s="48"/>
      <c r="AJ102" s="10"/>
      <c r="AK102" s="10"/>
      <c r="AL102" s="48"/>
      <c r="AM102" s="10"/>
      <c r="AN102" s="10"/>
      <c r="AO102" s="48"/>
      <c r="AP102" s="10"/>
      <c r="AQ102" s="10"/>
      <c r="AR102" s="48"/>
      <c r="AS102" s="10"/>
      <c r="AT102" s="10"/>
      <c r="AU102" s="48"/>
      <c r="AV102" s="10"/>
      <c r="AW102" s="10"/>
      <c r="AX102" s="48"/>
      <c r="AY102" s="10"/>
      <c r="AZ102" s="10"/>
      <c r="BA102" s="48"/>
      <c r="BB102" s="65"/>
      <c r="BC102" s="65"/>
      <c r="BD102" s="65"/>
      <c r="BE102" s="65"/>
      <c r="BF102" s="65"/>
      <c r="BG102" s="65"/>
      <c r="BH102" s="65"/>
      <c r="BI102" s="65"/>
      <c r="BJ102" s="65"/>
      <c r="BQ102" s="66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</row>
    <row r="103" spans="2:121" x14ac:dyDescent="0.2">
      <c r="B103" s="67"/>
      <c r="C103" s="39"/>
      <c r="D103" s="39"/>
      <c r="E103" s="39"/>
      <c r="F103" s="39"/>
      <c r="G103" s="39"/>
      <c r="H103" s="39"/>
      <c r="I103" s="39"/>
      <c r="J103" s="39"/>
      <c r="K103" s="39"/>
      <c r="L103" s="69"/>
      <c r="M103" s="69"/>
      <c r="N103" s="6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65"/>
      <c r="BC103" s="65"/>
      <c r="BD103" s="65"/>
      <c r="BE103" s="65"/>
      <c r="BF103" s="65"/>
      <c r="BG103" s="65"/>
      <c r="BH103" s="65"/>
      <c r="BI103" s="65"/>
      <c r="BJ103" s="65"/>
      <c r="BQ103" s="66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</row>
    <row r="104" spans="2:121" x14ac:dyDescent="0.2">
      <c r="B104" s="67"/>
      <c r="C104" s="50"/>
      <c r="D104" s="10"/>
      <c r="E104" s="48"/>
      <c r="F104" s="10"/>
      <c r="G104" s="10"/>
      <c r="H104" s="48"/>
      <c r="I104" s="10"/>
      <c r="J104" s="10"/>
      <c r="K104" s="48"/>
      <c r="L104" s="10"/>
      <c r="M104" s="10"/>
      <c r="N104" s="48"/>
      <c r="O104" s="68"/>
      <c r="P104" s="69"/>
      <c r="Q104" s="69"/>
      <c r="R104" s="10"/>
      <c r="S104" s="10"/>
      <c r="T104" s="48"/>
      <c r="U104" s="10"/>
      <c r="V104" s="10"/>
      <c r="W104" s="48"/>
      <c r="X104" s="10"/>
      <c r="Y104" s="10"/>
      <c r="Z104" s="48"/>
      <c r="AA104" s="10"/>
      <c r="AB104" s="10"/>
      <c r="AC104" s="48"/>
      <c r="AD104" s="10"/>
      <c r="AE104" s="10"/>
      <c r="AF104" s="48"/>
      <c r="AG104" s="10"/>
      <c r="AH104" s="10"/>
      <c r="AI104" s="48"/>
      <c r="AJ104" s="10"/>
      <c r="AK104" s="10"/>
      <c r="AL104" s="48"/>
      <c r="AM104" s="10"/>
      <c r="AN104" s="10"/>
      <c r="AO104" s="48"/>
      <c r="AP104" s="10"/>
      <c r="AQ104" s="10"/>
      <c r="AR104" s="48"/>
      <c r="AS104" s="10"/>
      <c r="AT104" s="10"/>
      <c r="AU104" s="48"/>
      <c r="AV104" s="10"/>
      <c r="AW104" s="10"/>
      <c r="AX104" s="48"/>
      <c r="AY104" s="10"/>
      <c r="AZ104" s="10"/>
      <c r="BA104" s="48"/>
      <c r="BB104" s="65"/>
      <c r="BC104" s="65"/>
      <c r="BD104" s="65"/>
      <c r="BE104" s="65"/>
      <c r="BF104" s="65"/>
      <c r="BG104" s="65"/>
      <c r="BH104" s="65"/>
      <c r="BI104" s="65"/>
      <c r="BJ104" s="65"/>
      <c r="BQ104" s="66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</row>
    <row r="105" spans="2:121" x14ac:dyDescent="0.2">
      <c r="B105" s="67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69"/>
      <c r="P105" s="69"/>
      <c r="Q105" s="6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65"/>
      <c r="BC105" s="65"/>
      <c r="BD105" s="65"/>
      <c r="BE105" s="65"/>
      <c r="BF105" s="65"/>
      <c r="BG105" s="65"/>
      <c r="BH105" s="65"/>
      <c r="BI105" s="65"/>
      <c r="BJ105" s="65"/>
      <c r="BQ105" s="66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</row>
    <row r="106" spans="2:121" x14ac:dyDescent="0.2">
      <c r="B106" s="67"/>
      <c r="C106" s="50"/>
      <c r="D106" s="10"/>
      <c r="E106" s="48"/>
      <c r="F106" s="10"/>
      <c r="G106" s="10"/>
      <c r="H106" s="48"/>
      <c r="I106" s="10"/>
      <c r="J106" s="10"/>
      <c r="K106" s="48"/>
      <c r="L106" s="10"/>
      <c r="M106" s="10"/>
      <c r="N106" s="48"/>
      <c r="O106" s="10"/>
      <c r="P106" s="10"/>
      <c r="Q106" s="48"/>
      <c r="R106" s="68"/>
      <c r="S106" s="69"/>
      <c r="T106" s="69"/>
      <c r="U106" s="10"/>
      <c r="V106" s="10"/>
      <c r="W106" s="48"/>
      <c r="X106" s="10"/>
      <c r="Y106" s="10"/>
      <c r="Z106" s="48"/>
      <c r="AA106" s="10"/>
      <c r="AB106" s="10"/>
      <c r="AC106" s="48"/>
      <c r="AD106" s="10"/>
      <c r="AE106" s="10"/>
      <c r="AF106" s="48"/>
      <c r="AG106" s="10"/>
      <c r="AH106" s="10"/>
      <c r="AI106" s="48"/>
      <c r="AJ106" s="10"/>
      <c r="AK106" s="10"/>
      <c r="AL106" s="48"/>
      <c r="AM106" s="10"/>
      <c r="AN106" s="10"/>
      <c r="AO106" s="48"/>
      <c r="AP106" s="10"/>
      <c r="AQ106" s="10"/>
      <c r="AR106" s="48"/>
      <c r="AS106" s="10"/>
      <c r="AT106" s="10"/>
      <c r="AU106" s="48"/>
      <c r="AV106" s="10"/>
      <c r="AW106" s="10"/>
      <c r="AX106" s="48"/>
      <c r="AY106" s="10"/>
      <c r="AZ106" s="10"/>
      <c r="BA106" s="48"/>
      <c r="BB106" s="65"/>
      <c r="BC106" s="65"/>
      <c r="BD106" s="65"/>
      <c r="BE106" s="65"/>
      <c r="BF106" s="65"/>
      <c r="BG106" s="65"/>
      <c r="BH106" s="65"/>
      <c r="BI106" s="65"/>
      <c r="BJ106" s="65"/>
      <c r="BQ106" s="66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</row>
    <row r="107" spans="2:121" x14ac:dyDescent="0.2">
      <c r="B107" s="67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69"/>
      <c r="S107" s="69"/>
      <c r="T107" s="6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65"/>
      <c r="BC107" s="65"/>
      <c r="BD107" s="65"/>
      <c r="BE107" s="65"/>
      <c r="BF107" s="65"/>
      <c r="BG107" s="65"/>
      <c r="BH107" s="65"/>
      <c r="BI107" s="65"/>
      <c r="BJ107" s="65"/>
      <c r="BN107" s="52"/>
      <c r="BQ107" s="66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</row>
    <row r="108" spans="2:121" x14ac:dyDescent="0.2">
      <c r="B108" s="67"/>
      <c r="C108" s="50"/>
      <c r="D108" s="10"/>
      <c r="E108" s="48"/>
      <c r="F108" s="10"/>
      <c r="G108" s="10"/>
      <c r="H108" s="48"/>
      <c r="I108" s="10"/>
      <c r="J108" s="10"/>
      <c r="K108" s="48"/>
      <c r="L108" s="10"/>
      <c r="M108" s="10"/>
      <c r="N108" s="48"/>
      <c r="O108" s="10"/>
      <c r="P108" s="10"/>
      <c r="Q108" s="48"/>
      <c r="R108" s="10"/>
      <c r="S108" s="10"/>
      <c r="T108" s="48"/>
      <c r="U108" s="68"/>
      <c r="V108" s="69"/>
      <c r="W108" s="69"/>
      <c r="X108" s="10"/>
      <c r="Y108" s="10"/>
      <c r="Z108" s="48"/>
      <c r="AA108" s="10"/>
      <c r="AB108" s="10"/>
      <c r="AC108" s="48"/>
      <c r="AD108" s="10"/>
      <c r="AE108" s="10"/>
      <c r="AF108" s="48"/>
      <c r="AG108" s="10"/>
      <c r="AH108" s="10"/>
      <c r="AI108" s="48"/>
      <c r="AJ108" s="10"/>
      <c r="AK108" s="10"/>
      <c r="AL108" s="48"/>
      <c r="AM108" s="10"/>
      <c r="AN108" s="10"/>
      <c r="AO108" s="48"/>
      <c r="AP108" s="10"/>
      <c r="AQ108" s="10"/>
      <c r="AR108" s="48"/>
      <c r="AS108" s="10"/>
      <c r="AT108" s="10"/>
      <c r="AU108" s="48"/>
      <c r="AV108" s="10"/>
      <c r="AW108" s="10"/>
      <c r="AX108" s="48"/>
      <c r="AY108" s="10"/>
      <c r="AZ108" s="10"/>
      <c r="BA108" s="48"/>
      <c r="BB108" s="65"/>
      <c r="BC108" s="65"/>
      <c r="BD108" s="65"/>
      <c r="BE108" s="65"/>
      <c r="BF108" s="65"/>
      <c r="BG108" s="65"/>
      <c r="BH108" s="65"/>
      <c r="BI108" s="65"/>
      <c r="BJ108" s="65"/>
      <c r="BN108" s="52"/>
      <c r="BQ108" s="66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</row>
    <row r="109" spans="2:121" x14ac:dyDescent="0.2">
      <c r="B109" s="67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69"/>
      <c r="V109" s="69"/>
      <c r="W109" s="6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65"/>
      <c r="BC109" s="65"/>
      <c r="BD109" s="65"/>
      <c r="BE109" s="65"/>
      <c r="BF109" s="65"/>
      <c r="BG109" s="65"/>
      <c r="BH109" s="65"/>
      <c r="BI109" s="65"/>
      <c r="BJ109" s="65"/>
      <c r="BN109" s="52"/>
      <c r="BQ109" s="66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</row>
    <row r="110" spans="2:121" x14ac:dyDescent="0.2">
      <c r="B110" s="67"/>
      <c r="C110" s="50"/>
      <c r="D110" s="10"/>
      <c r="E110" s="48"/>
      <c r="F110" s="50"/>
      <c r="G110" s="10"/>
      <c r="H110" s="48"/>
      <c r="I110" s="50"/>
      <c r="J110" s="10"/>
      <c r="K110" s="48"/>
      <c r="L110" s="50"/>
      <c r="M110" s="10"/>
      <c r="N110" s="48"/>
      <c r="O110" s="50"/>
      <c r="P110" s="10"/>
      <c r="Q110" s="48"/>
      <c r="R110" s="50"/>
      <c r="S110" s="10"/>
      <c r="T110" s="48"/>
      <c r="U110" s="50"/>
      <c r="V110" s="10"/>
      <c r="W110" s="48"/>
      <c r="X110" s="68"/>
      <c r="Y110" s="69"/>
      <c r="Z110" s="69"/>
      <c r="AA110" s="10"/>
      <c r="AB110" s="10"/>
      <c r="AC110" s="48"/>
      <c r="AD110" s="10"/>
      <c r="AE110" s="10"/>
      <c r="AF110" s="48"/>
      <c r="AG110" s="10"/>
      <c r="AH110" s="10"/>
      <c r="AI110" s="48"/>
      <c r="AJ110" s="10"/>
      <c r="AK110" s="10"/>
      <c r="AL110" s="48"/>
      <c r="AM110" s="10"/>
      <c r="AN110" s="10"/>
      <c r="AO110" s="48"/>
      <c r="AP110" s="10"/>
      <c r="AQ110" s="10"/>
      <c r="AR110" s="48"/>
      <c r="AS110" s="10"/>
      <c r="AT110" s="10"/>
      <c r="AU110" s="48"/>
      <c r="AV110" s="10"/>
      <c r="AW110" s="10"/>
      <c r="AX110" s="48"/>
      <c r="AY110" s="10"/>
      <c r="AZ110" s="10"/>
      <c r="BA110" s="48"/>
      <c r="BB110" s="65"/>
      <c r="BC110" s="65"/>
      <c r="BD110" s="65"/>
      <c r="BE110" s="65"/>
      <c r="BF110" s="65"/>
      <c r="BG110" s="65"/>
      <c r="BH110" s="65"/>
      <c r="BI110" s="65"/>
      <c r="BJ110" s="65"/>
      <c r="BN110" s="52"/>
      <c r="BQ110" s="66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</row>
    <row r="111" spans="2:121" x14ac:dyDescent="0.2">
      <c r="B111" s="67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69"/>
      <c r="Y111" s="69"/>
      <c r="Z111" s="6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65"/>
      <c r="BC111" s="65"/>
      <c r="BD111" s="65"/>
      <c r="BE111" s="65"/>
      <c r="BF111" s="65"/>
      <c r="BG111" s="65"/>
      <c r="BH111" s="65"/>
      <c r="BI111" s="65"/>
      <c r="BJ111" s="65"/>
      <c r="BQ111" s="66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</row>
    <row r="112" spans="2:121" x14ac:dyDescent="0.2">
      <c r="B112" s="67"/>
      <c r="C112" s="50"/>
      <c r="D112" s="10"/>
      <c r="E112" s="48"/>
      <c r="F112" s="50"/>
      <c r="G112" s="10"/>
      <c r="H112" s="48"/>
      <c r="I112" s="50"/>
      <c r="J112" s="10"/>
      <c r="K112" s="48"/>
      <c r="L112" s="50"/>
      <c r="M112" s="10"/>
      <c r="N112" s="48"/>
      <c r="O112" s="50"/>
      <c r="P112" s="10"/>
      <c r="Q112" s="48"/>
      <c r="R112" s="50"/>
      <c r="S112" s="10"/>
      <c r="T112" s="48"/>
      <c r="U112" s="50"/>
      <c r="V112" s="10"/>
      <c r="W112" s="48"/>
      <c r="X112" s="50"/>
      <c r="Y112" s="10"/>
      <c r="Z112" s="48"/>
      <c r="AA112" s="68"/>
      <c r="AB112" s="69"/>
      <c r="AC112" s="69"/>
      <c r="AD112" s="10"/>
      <c r="AE112" s="10"/>
      <c r="AF112" s="48"/>
      <c r="AG112" s="10"/>
      <c r="AH112" s="10"/>
      <c r="AI112" s="48"/>
      <c r="AJ112" s="10"/>
      <c r="AK112" s="10"/>
      <c r="AL112" s="48"/>
      <c r="AM112" s="10"/>
      <c r="AN112" s="10"/>
      <c r="AO112" s="48"/>
      <c r="AP112" s="10"/>
      <c r="AQ112" s="10"/>
      <c r="AR112" s="48"/>
      <c r="AS112" s="10"/>
      <c r="AT112" s="10"/>
      <c r="AU112" s="48"/>
      <c r="AV112" s="10"/>
      <c r="AW112" s="10"/>
      <c r="AX112" s="48"/>
      <c r="AY112" s="10"/>
      <c r="AZ112" s="10"/>
      <c r="BA112" s="48"/>
      <c r="BB112" s="65"/>
      <c r="BC112" s="65"/>
      <c r="BD112" s="65"/>
      <c r="BE112" s="65"/>
      <c r="BF112" s="65"/>
      <c r="BG112" s="65"/>
      <c r="BH112" s="65"/>
      <c r="BI112" s="65"/>
      <c r="BJ112" s="65"/>
      <c r="BQ112" s="66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</row>
    <row r="113" spans="2:121" x14ac:dyDescent="0.2">
      <c r="B113" s="6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69"/>
      <c r="AB113" s="69"/>
      <c r="AC113" s="6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65"/>
      <c r="BC113" s="65"/>
      <c r="BD113" s="65"/>
      <c r="BE113" s="65"/>
      <c r="BF113" s="65"/>
      <c r="BG113" s="65"/>
      <c r="BH113" s="65"/>
      <c r="BI113" s="65"/>
      <c r="BJ113" s="65"/>
      <c r="BQ113" s="66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</row>
    <row r="114" spans="2:121" x14ac:dyDescent="0.2">
      <c r="B114" s="67"/>
      <c r="C114" s="50"/>
      <c r="D114" s="10"/>
      <c r="E114" s="48"/>
      <c r="F114" s="50"/>
      <c r="G114" s="10"/>
      <c r="H114" s="48"/>
      <c r="I114" s="50"/>
      <c r="J114" s="10"/>
      <c r="K114" s="48"/>
      <c r="L114" s="50"/>
      <c r="M114" s="10"/>
      <c r="N114" s="48"/>
      <c r="O114" s="50"/>
      <c r="P114" s="10"/>
      <c r="Q114" s="48"/>
      <c r="R114" s="50"/>
      <c r="S114" s="10"/>
      <c r="T114" s="48"/>
      <c r="U114" s="50"/>
      <c r="V114" s="10"/>
      <c r="W114" s="48"/>
      <c r="X114" s="50"/>
      <c r="Y114" s="10"/>
      <c r="Z114" s="48"/>
      <c r="AA114" s="50"/>
      <c r="AB114" s="10"/>
      <c r="AC114" s="48"/>
      <c r="AD114" s="68"/>
      <c r="AE114" s="69"/>
      <c r="AF114" s="69"/>
      <c r="AG114" s="10"/>
      <c r="AH114" s="10"/>
      <c r="AI114" s="48"/>
      <c r="AJ114" s="10"/>
      <c r="AK114" s="10"/>
      <c r="AL114" s="48"/>
      <c r="AM114" s="10"/>
      <c r="AN114" s="10"/>
      <c r="AO114" s="48"/>
      <c r="AP114" s="10"/>
      <c r="AQ114" s="10"/>
      <c r="AR114" s="48"/>
      <c r="AS114" s="10"/>
      <c r="AT114" s="10"/>
      <c r="AU114" s="48"/>
      <c r="AV114" s="10"/>
      <c r="AW114" s="10"/>
      <c r="AX114" s="48"/>
      <c r="AY114" s="10"/>
      <c r="AZ114" s="10"/>
      <c r="BA114" s="48"/>
      <c r="BB114" s="65"/>
      <c r="BC114" s="65"/>
      <c r="BD114" s="65"/>
      <c r="BE114" s="65"/>
      <c r="BF114" s="65"/>
      <c r="BG114" s="65"/>
      <c r="BH114" s="65"/>
      <c r="BI114" s="65"/>
      <c r="BJ114" s="72"/>
      <c r="BQ114" s="66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</row>
    <row r="115" spans="2:121" x14ac:dyDescent="0.2">
      <c r="B115" s="6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69"/>
      <c r="AE115" s="69"/>
      <c r="AF115" s="6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65"/>
      <c r="BC115" s="65"/>
      <c r="BD115" s="65"/>
      <c r="BE115" s="65"/>
      <c r="BF115" s="65"/>
      <c r="BG115" s="65"/>
      <c r="BH115" s="65"/>
      <c r="BI115" s="65"/>
      <c r="BJ115" s="72"/>
      <c r="BQ115" s="66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</row>
    <row r="116" spans="2:121" x14ac:dyDescent="0.2">
      <c r="B116" s="67"/>
      <c r="C116" s="50"/>
      <c r="D116" s="10"/>
      <c r="E116" s="48"/>
      <c r="F116" s="50"/>
      <c r="G116" s="10"/>
      <c r="H116" s="48"/>
      <c r="I116" s="50"/>
      <c r="J116" s="10"/>
      <c r="K116" s="48"/>
      <c r="L116" s="50"/>
      <c r="M116" s="10"/>
      <c r="N116" s="48"/>
      <c r="O116" s="50"/>
      <c r="P116" s="10"/>
      <c r="Q116" s="48"/>
      <c r="R116" s="50"/>
      <c r="S116" s="10"/>
      <c r="T116" s="48"/>
      <c r="U116" s="50"/>
      <c r="V116" s="10"/>
      <c r="W116" s="48"/>
      <c r="X116" s="50"/>
      <c r="Y116" s="10"/>
      <c r="Z116" s="48"/>
      <c r="AA116" s="50"/>
      <c r="AB116" s="10"/>
      <c r="AC116" s="48"/>
      <c r="AD116" s="50"/>
      <c r="AE116" s="10"/>
      <c r="AF116" s="48"/>
      <c r="AG116" s="68"/>
      <c r="AH116" s="69"/>
      <c r="AI116" s="69"/>
      <c r="AJ116" s="10"/>
      <c r="AK116" s="10"/>
      <c r="AL116" s="48"/>
      <c r="AM116" s="10"/>
      <c r="AN116" s="10"/>
      <c r="AO116" s="48"/>
      <c r="AP116" s="10"/>
      <c r="AQ116" s="10"/>
      <c r="AR116" s="48"/>
      <c r="AS116" s="10"/>
      <c r="AT116" s="10"/>
      <c r="AU116" s="48"/>
      <c r="AV116" s="10"/>
      <c r="AW116" s="10"/>
      <c r="AX116" s="48"/>
      <c r="AY116" s="10"/>
      <c r="AZ116" s="10"/>
      <c r="BA116" s="48"/>
      <c r="BB116" s="65"/>
      <c r="BC116" s="65"/>
      <c r="BD116" s="65"/>
      <c r="BE116" s="65"/>
      <c r="BF116" s="65"/>
      <c r="BG116" s="65"/>
      <c r="BH116" s="65"/>
      <c r="BI116" s="65"/>
      <c r="BJ116" s="65"/>
      <c r="BQ116" s="66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</row>
    <row r="117" spans="2:121" x14ac:dyDescent="0.2">
      <c r="B117" s="67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69"/>
      <c r="AH117" s="69"/>
      <c r="AI117" s="6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65"/>
      <c r="BC117" s="65"/>
      <c r="BD117" s="65"/>
      <c r="BE117" s="65"/>
      <c r="BF117" s="65"/>
      <c r="BG117" s="65"/>
      <c r="BH117" s="65"/>
      <c r="BI117" s="65"/>
      <c r="BJ117" s="65"/>
      <c r="BQ117" s="66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</row>
    <row r="118" spans="2:121" x14ac:dyDescent="0.2">
      <c r="B118" s="67"/>
      <c r="C118" s="50"/>
      <c r="D118" s="10"/>
      <c r="E118" s="48"/>
      <c r="F118" s="50"/>
      <c r="G118" s="10"/>
      <c r="H118" s="48"/>
      <c r="I118" s="50"/>
      <c r="J118" s="10"/>
      <c r="K118" s="48"/>
      <c r="L118" s="50"/>
      <c r="M118" s="10"/>
      <c r="N118" s="48"/>
      <c r="O118" s="50"/>
      <c r="P118" s="10"/>
      <c r="Q118" s="48"/>
      <c r="R118" s="50"/>
      <c r="S118" s="10"/>
      <c r="T118" s="48"/>
      <c r="U118" s="50"/>
      <c r="V118" s="10"/>
      <c r="W118" s="48"/>
      <c r="X118" s="50"/>
      <c r="Y118" s="10"/>
      <c r="Z118" s="48"/>
      <c r="AA118" s="50"/>
      <c r="AB118" s="10"/>
      <c r="AC118" s="48"/>
      <c r="AD118" s="50"/>
      <c r="AE118" s="10"/>
      <c r="AF118" s="48"/>
      <c r="AG118" s="50"/>
      <c r="AH118" s="10"/>
      <c r="AI118" s="48"/>
      <c r="AJ118" s="68"/>
      <c r="AK118" s="69"/>
      <c r="AL118" s="69"/>
      <c r="AM118" s="10"/>
      <c r="AN118" s="10"/>
      <c r="AO118" s="48"/>
      <c r="AP118" s="10"/>
      <c r="AQ118" s="10"/>
      <c r="AR118" s="48"/>
      <c r="AS118" s="10"/>
      <c r="AT118" s="10"/>
      <c r="AU118" s="48"/>
      <c r="AV118" s="10"/>
      <c r="AW118" s="10"/>
      <c r="AX118" s="48"/>
      <c r="AY118" s="10"/>
      <c r="AZ118" s="10"/>
      <c r="BA118" s="48"/>
      <c r="BB118" s="65"/>
      <c r="BC118" s="65"/>
      <c r="BD118" s="65"/>
      <c r="BE118" s="65"/>
      <c r="BF118" s="65"/>
      <c r="BG118" s="65"/>
      <c r="BH118" s="65"/>
      <c r="BI118" s="65"/>
      <c r="BJ118" s="65"/>
      <c r="BQ118" s="66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</row>
    <row r="119" spans="2:121" x14ac:dyDescent="0.2">
      <c r="B119" s="67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69"/>
      <c r="AK119" s="69"/>
      <c r="AL119" s="6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65"/>
      <c r="BC119" s="65"/>
      <c r="BD119" s="65"/>
      <c r="BE119" s="65"/>
      <c r="BF119" s="65"/>
      <c r="BG119" s="65"/>
      <c r="BH119" s="65"/>
      <c r="BI119" s="65"/>
      <c r="BJ119" s="65"/>
      <c r="BQ119" s="66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</row>
    <row r="120" spans="2:121" x14ac:dyDescent="0.2">
      <c r="B120" s="67"/>
      <c r="C120" s="50"/>
      <c r="D120" s="10"/>
      <c r="E120" s="48"/>
      <c r="F120" s="50"/>
      <c r="G120" s="10"/>
      <c r="H120" s="48"/>
      <c r="I120" s="50"/>
      <c r="J120" s="10"/>
      <c r="K120" s="48"/>
      <c r="L120" s="50"/>
      <c r="M120" s="10"/>
      <c r="N120" s="48"/>
      <c r="O120" s="50"/>
      <c r="P120" s="10"/>
      <c r="Q120" s="48"/>
      <c r="R120" s="50"/>
      <c r="S120" s="10"/>
      <c r="T120" s="48"/>
      <c r="U120" s="50"/>
      <c r="V120" s="10"/>
      <c r="W120" s="48"/>
      <c r="X120" s="50"/>
      <c r="Y120" s="10"/>
      <c r="Z120" s="48"/>
      <c r="AA120" s="50"/>
      <c r="AB120" s="10"/>
      <c r="AC120" s="48"/>
      <c r="AD120" s="50"/>
      <c r="AE120" s="10"/>
      <c r="AF120" s="48"/>
      <c r="AG120" s="50"/>
      <c r="AH120" s="10"/>
      <c r="AI120" s="48"/>
      <c r="AJ120" s="50"/>
      <c r="AK120" s="10"/>
      <c r="AL120" s="48"/>
      <c r="AM120" s="68"/>
      <c r="AN120" s="69"/>
      <c r="AO120" s="69"/>
      <c r="AP120" s="10"/>
      <c r="AQ120" s="10"/>
      <c r="AR120" s="48"/>
      <c r="AS120" s="10"/>
      <c r="AT120" s="10"/>
      <c r="AU120" s="48"/>
      <c r="AV120" s="10"/>
      <c r="AW120" s="10"/>
      <c r="AX120" s="48"/>
      <c r="AY120" s="10"/>
      <c r="AZ120" s="10"/>
      <c r="BA120" s="48"/>
      <c r="BB120" s="65"/>
      <c r="BC120" s="65"/>
      <c r="BD120" s="65"/>
      <c r="BE120" s="65"/>
      <c r="BF120" s="65"/>
      <c r="BG120" s="65"/>
      <c r="BH120" s="65"/>
      <c r="BI120" s="65"/>
      <c r="BJ120" s="65"/>
      <c r="BQ120" s="66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</row>
    <row r="121" spans="2:121" x14ac:dyDescent="0.2">
      <c r="B121" s="67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69"/>
      <c r="AN121" s="69"/>
      <c r="AO121" s="6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65"/>
      <c r="BC121" s="65"/>
      <c r="BD121" s="65"/>
      <c r="BE121" s="65"/>
      <c r="BF121" s="65"/>
      <c r="BG121" s="65"/>
      <c r="BH121" s="65"/>
      <c r="BI121" s="65"/>
      <c r="BJ121" s="65"/>
      <c r="BQ121" s="66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</row>
    <row r="122" spans="2:121" x14ac:dyDescent="0.2">
      <c r="B122" s="68"/>
      <c r="C122" s="50"/>
      <c r="D122" s="10"/>
      <c r="E122" s="48"/>
      <c r="F122" s="50"/>
      <c r="G122" s="10"/>
      <c r="H122" s="48"/>
      <c r="I122" s="50"/>
      <c r="J122" s="10"/>
      <c r="K122" s="48"/>
      <c r="L122" s="50"/>
      <c r="M122" s="10"/>
      <c r="N122" s="48"/>
      <c r="O122" s="50"/>
      <c r="P122" s="10"/>
      <c r="Q122" s="48"/>
      <c r="R122" s="50"/>
      <c r="S122" s="10"/>
      <c r="T122" s="48"/>
      <c r="U122" s="50"/>
      <c r="V122" s="10"/>
      <c r="W122" s="48"/>
      <c r="X122" s="50"/>
      <c r="Y122" s="10"/>
      <c r="Z122" s="48"/>
      <c r="AA122" s="50"/>
      <c r="AB122" s="10"/>
      <c r="AC122" s="48"/>
      <c r="AD122" s="50"/>
      <c r="AE122" s="10"/>
      <c r="AF122" s="48"/>
      <c r="AG122" s="50"/>
      <c r="AH122" s="10"/>
      <c r="AI122" s="48"/>
      <c r="AJ122" s="50"/>
      <c r="AK122" s="10"/>
      <c r="AL122" s="48"/>
      <c r="AM122" s="50"/>
      <c r="AN122" s="10"/>
      <c r="AO122" s="48"/>
      <c r="AP122" s="68"/>
      <c r="AQ122" s="69"/>
      <c r="AR122" s="69"/>
      <c r="AS122" s="10"/>
      <c r="AT122" s="10"/>
      <c r="AU122" s="48"/>
      <c r="AV122" s="10"/>
      <c r="AW122" s="10"/>
      <c r="AX122" s="48"/>
      <c r="AY122" s="10"/>
      <c r="AZ122" s="10"/>
      <c r="BA122" s="48"/>
      <c r="BB122" s="65"/>
      <c r="BC122" s="65"/>
      <c r="BD122" s="65"/>
      <c r="BE122" s="65"/>
      <c r="BF122" s="65"/>
      <c r="BG122" s="65"/>
      <c r="BH122" s="65"/>
      <c r="BI122" s="65"/>
      <c r="BJ122" s="65"/>
      <c r="BQ122" s="66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</row>
    <row r="123" spans="2:121" x14ac:dyDescent="0.2">
      <c r="B123" s="6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69"/>
      <c r="AQ123" s="69"/>
      <c r="AR123" s="69"/>
      <c r="AS123" s="39"/>
      <c r="AT123" s="39"/>
      <c r="AU123" s="39"/>
      <c r="AV123" s="39"/>
      <c r="AW123" s="39"/>
      <c r="AX123" s="39"/>
      <c r="AY123" s="39"/>
      <c r="AZ123" s="39"/>
      <c r="BA123" s="39"/>
      <c r="BB123" s="65"/>
      <c r="BC123" s="65"/>
      <c r="BD123" s="65"/>
      <c r="BE123" s="65"/>
      <c r="BF123" s="65"/>
      <c r="BG123" s="65"/>
      <c r="BH123" s="65"/>
      <c r="BI123" s="65"/>
      <c r="BJ123" s="65"/>
      <c r="BQ123" s="66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</row>
    <row r="124" spans="2:121" x14ac:dyDescent="0.2">
      <c r="B124" s="68"/>
      <c r="C124" s="50"/>
      <c r="D124" s="10"/>
      <c r="E124" s="48"/>
      <c r="F124" s="50"/>
      <c r="G124" s="10"/>
      <c r="H124" s="48"/>
      <c r="I124" s="50"/>
      <c r="J124" s="10"/>
      <c r="K124" s="48"/>
      <c r="L124" s="50"/>
      <c r="M124" s="10"/>
      <c r="N124" s="48"/>
      <c r="O124" s="50"/>
      <c r="P124" s="10"/>
      <c r="Q124" s="48"/>
      <c r="R124" s="50"/>
      <c r="S124" s="10"/>
      <c r="T124" s="48"/>
      <c r="U124" s="50"/>
      <c r="V124" s="10"/>
      <c r="W124" s="48"/>
      <c r="X124" s="50"/>
      <c r="Y124" s="10"/>
      <c r="Z124" s="48"/>
      <c r="AA124" s="50"/>
      <c r="AB124" s="10"/>
      <c r="AC124" s="48"/>
      <c r="AD124" s="50"/>
      <c r="AE124" s="10"/>
      <c r="AF124" s="48"/>
      <c r="AG124" s="50"/>
      <c r="AH124" s="10"/>
      <c r="AI124" s="48"/>
      <c r="AJ124" s="50"/>
      <c r="AK124" s="10"/>
      <c r="AL124" s="48"/>
      <c r="AM124" s="50"/>
      <c r="AN124" s="10"/>
      <c r="AO124" s="48"/>
      <c r="AP124" s="50"/>
      <c r="AQ124" s="10"/>
      <c r="AR124" s="48"/>
      <c r="AS124" s="68"/>
      <c r="AT124" s="69"/>
      <c r="AU124" s="69"/>
      <c r="AV124" s="10"/>
      <c r="AW124" s="10"/>
      <c r="AX124" s="48"/>
      <c r="AY124" s="10"/>
      <c r="AZ124" s="10"/>
      <c r="BA124" s="48"/>
      <c r="BB124" s="65"/>
      <c r="BC124" s="65"/>
      <c r="BD124" s="65"/>
      <c r="BE124" s="65"/>
      <c r="BF124" s="65"/>
      <c r="BG124" s="65"/>
      <c r="BH124" s="65"/>
      <c r="BI124" s="65"/>
      <c r="BJ124" s="65"/>
      <c r="BQ124" s="66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</row>
    <row r="125" spans="2:121" x14ac:dyDescent="0.2">
      <c r="B125" s="6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69"/>
      <c r="AT125" s="69"/>
      <c r="AU125" s="69"/>
      <c r="AV125" s="39"/>
      <c r="AW125" s="39"/>
      <c r="AX125" s="39"/>
      <c r="AY125" s="39"/>
      <c r="AZ125" s="39"/>
      <c r="BA125" s="39"/>
      <c r="BB125" s="65"/>
      <c r="BC125" s="65"/>
      <c r="BD125" s="65"/>
      <c r="BE125" s="65"/>
      <c r="BF125" s="65"/>
      <c r="BG125" s="65"/>
      <c r="BH125" s="65"/>
      <c r="BI125" s="65"/>
      <c r="BJ125" s="65"/>
      <c r="BQ125" s="66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</row>
    <row r="126" spans="2:121" x14ac:dyDescent="0.2">
      <c r="B126" s="68"/>
      <c r="C126" s="50"/>
      <c r="D126" s="10"/>
      <c r="E126" s="48"/>
      <c r="F126" s="50"/>
      <c r="G126" s="10"/>
      <c r="H126" s="48"/>
      <c r="I126" s="50"/>
      <c r="J126" s="10"/>
      <c r="K126" s="48"/>
      <c r="L126" s="50"/>
      <c r="M126" s="10"/>
      <c r="N126" s="48"/>
      <c r="O126" s="50"/>
      <c r="P126" s="10"/>
      <c r="Q126" s="48"/>
      <c r="R126" s="50"/>
      <c r="S126" s="10"/>
      <c r="T126" s="48"/>
      <c r="U126" s="50"/>
      <c r="V126" s="10"/>
      <c r="W126" s="48"/>
      <c r="X126" s="50"/>
      <c r="Y126" s="10"/>
      <c r="Z126" s="48"/>
      <c r="AA126" s="50"/>
      <c r="AB126" s="10"/>
      <c r="AC126" s="48"/>
      <c r="AD126" s="50"/>
      <c r="AE126" s="10"/>
      <c r="AF126" s="48"/>
      <c r="AG126" s="50"/>
      <c r="AH126" s="10"/>
      <c r="AI126" s="48"/>
      <c r="AJ126" s="50"/>
      <c r="AK126" s="10"/>
      <c r="AL126" s="48"/>
      <c r="AM126" s="50"/>
      <c r="AN126" s="10"/>
      <c r="AO126" s="48"/>
      <c r="AP126" s="50"/>
      <c r="AQ126" s="10"/>
      <c r="AR126" s="48"/>
      <c r="AS126" s="50"/>
      <c r="AT126" s="10"/>
      <c r="AU126" s="48"/>
      <c r="AV126" s="68"/>
      <c r="AW126" s="69"/>
      <c r="AX126" s="69"/>
      <c r="AY126" s="10"/>
      <c r="AZ126" s="10"/>
      <c r="BA126" s="48"/>
      <c r="BB126" s="65"/>
      <c r="BC126" s="65"/>
      <c r="BD126" s="65"/>
      <c r="BE126" s="65"/>
      <c r="BF126" s="65"/>
      <c r="BG126" s="65"/>
      <c r="BH126" s="65"/>
      <c r="BI126" s="65"/>
      <c r="BJ126" s="65"/>
      <c r="BQ126" s="66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</row>
    <row r="127" spans="2:121" x14ac:dyDescent="0.2">
      <c r="B127" s="6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69"/>
      <c r="AW127" s="69"/>
      <c r="AX127" s="69"/>
      <c r="AY127" s="39"/>
      <c r="AZ127" s="39"/>
      <c r="BA127" s="39"/>
      <c r="BB127" s="65"/>
      <c r="BC127" s="65"/>
      <c r="BD127" s="65"/>
      <c r="BE127" s="65"/>
      <c r="BF127" s="65"/>
      <c r="BG127" s="65"/>
      <c r="BH127" s="65"/>
      <c r="BI127" s="65"/>
      <c r="BJ127" s="65"/>
      <c r="BQ127" s="66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</row>
    <row r="128" spans="2:121" x14ac:dyDescent="0.2">
      <c r="B128" s="68"/>
      <c r="C128" s="50"/>
      <c r="D128" s="10"/>
      <c r="E128" s="48"/>
      <c r="F128" s="50"/>
      <c r="G128" s="10"/>
      <c r="H128" s="48"/>
      <c r="I128" s="50"/>
      <c r="J128" s="10"/>
      <c r="K128" s="48"/>
      <c r="L128" s="50"/>
      <c r="M128" s="10"/>
      <c r="N128" s="48"/>
      <c r="O128" s="50"/>
      <c r="P128" s="10"/>
      <c r="Q128" s="48"/>
      <c r="R128" s="50"/>
      <c r="S128" s="10"/>
      <c r="T128" s="48"/>
      <c r="U128" s="50"/>
      <c r="V128" s="10"/>
      <c r="W128" s="48"/>
      <c r="X128" s="50"/>
      <c r="Y128" s="10"/>
      <c r="Z128" s="48"/>
      <c r="AA128" s="50"/>
      <c r="AB128" s="10"/>
      <c r="AC128" s="48"/>
      <c r="AD128" s="50"/>
      <c r="AE128" s="10"/>
      <c r="AF128" s="48"/>
      <c r="AG128" s="50"/>
      <c r="AH128" s="10"/>
      <c r="AI128" s="48"/>
      <c r="AJ128" s="50"/>
      <c r="AK128" s="10"/>
      <c r="AL128" s="48"/>
      <c r="AM128" s="50"/>
      <c r="AN128" s="10"/>
      <c r="AO128" s="48"/>
      <c r="AP128" s="50"/>
      <c r="AQ128" s="10"/>
      <c r="AR128" s="48"/>
      <c r="AS128" s="50"/>
      <c r="AT128" s="10"/>
      <c r="AU128" s="48"/>
      <c r="AV128" s="50"/>
      <c r="AW128" s="10"/>
      <c r="AX128" s="48"/>
      <c r="AY128" s="68"/>
      <c r="AZ128" s="69"/>
      <c r="BA128" s="69"/>
      <c r="BB128" s="65"/>
      <c r="BC128" s="65"/>
      <c r="BD128" s="65"/>
      <c r="BE128" s="65"/>
      <c r="BF128" s="65"/>
      <c r="BG128" s="65"/>
      <c r="BH128" s="65"/>
      <c r="BI128" s="65"/>
      <c r="BJ128" s="65"/>
      <c r="BQ128" s="66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</row>
    <row r="129" spans="2:121" x14ac:dyDescent="0.2">
      <c r="B129" s="6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69"/>
      <c r="AZ129" s="69"/>
      <c r="BA129" s="69"/>
      <c r="BB129" s="65"/>
      <c r="BC129" s="65"/>
      <c r="BD129" s="65"/>
      <c r="BE129" s="65"/>
      <c r="BF129" s="65"/>
      <c r="BG129" s="65"/>
      <c r="BH129" s="65"/>
      <c r="BI129" s="65"/>
      <c r="BJ129" s="65"/>
      <c r="BQ129" s="66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</row>
    <row r="132" spans="2:121" x14ac:dyDescent="0.2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</row>
    <row r="134" spans="2:121" x14ac:dyDescent="0.2">
      <c r="B134" s="46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46"/>
      <c r="BC134" s="46"/>
      <c r="BD134" s="46"/>
      <c r="BE134" s="46"/>
      <c r="BF134" s="46"/>
      <c r="BG134" s="46"/>
      <c r="BH134" s="46"/>
      <c r="BI134" s="46"/>
      <c r="BJ134" s="46"/>
      <c r="BK134" s="47"/>
      <c r="BL134" s="47"/>
      <c r="BM134" s="47"/>
      <c r="BN134" s="47"/>
      <c r="BO134" s="47"/>
      <c r="BP134" s="47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</row>
    <row r="135" spans="2:121" x14ac:dyDescent="0.2">
      <c r="B135" s="67"/>
      <c r="C135" s="69"/>
      <c r="D135" s="69"/>
      <c r="E135" s="69"/>
      <c r="F135" s="10"/>
      <c r="G135" s="10"/>
      <c r="H135" s="48"/>
      <c r="I135" s="10"/>
      <c r="J135" s="10"/>
      <c r="K135" s="48"/>
      <c r="L135" s="10"/>
      <c r="M135" s="10"/>
      <c r="N135" s="48"/>
      <c r="O135" s="10"/>
      <c r="P135" s="10"/>
      <c r="Q135" s="48"/>
      <c r="R135" s="10"/>
      <c r="S135" s="10"/>
      <c r="T135" s="48"/>
      <c r="U135" s="10"/>
      <c r="V135" s="10"/>
      <c r="W135" s="48"/>
      <c r="X135" s="10"/>
      <c r="Y135" s="10"/>
      <c r="Z135" s="48"/>
      <c r="AA135" s="10"/>
      <c r="AB135" s="10"/>
      <c r="AC135" s="48"/>
      <c r="AD135" s="10"/>
      <c r="AE135" s="10"/>
      <c r="AF135" s="48"/>
      <c r="AG135" s="10"/>
      <c r="AH135" s="10"/>
      <c r="AI135" s="48"/>
      <c r="AJ135" s="10"/>
      <c r="AK135" s="10"/>
      <c r="AL135" s="48"/>
      <c r="AM135" s="10"/>
      <c r="AN135" s="10"/>
      <c r="AO135" s="48"/>
      <c r="AP135" s="10"/>
      <c r="AQ135" s="10"/>
      <c r="AR135" s="48"/>
      <c r="AS135" s="10"/>
      <c r="AT135" s="10"/>
      <c r="AU135" s="48"/>
      <c r="AV135" s="10"/>
      <c r="AW135" s="10"/>
      <c r="AX135" s="48"/>
      <c r="AY135" s="10"/>
      <c r="AZ135" s="10"/>
      <c r="BA135" s="48"/>
      <c r="BB135" s="65"/>
      <c r="BC135" s="65"/>
      <c r="BD135" s="65"/>
      <c r="BE135" s="65"/>
      <c r="BF135" s="65"/>
      <c r="BG135" s="65"/>
      <c r="BH135" s="65"/>
      <c r="BI135" s="65"/>
      <c r="BJ135" s="65"/>
      <c r="BQ135" s="66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</row>
    <row r="136" spans="2:121" x14ac:dyDescent="0.2">
      <c r="B136" s="67"/>
      <c r="C136" s="69"/>
      <c r="D136" s="69"/>
      <c r="E136" s="6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65"/>
      <c r="BC136" s="65"/>
      <c r="BD136" s="65"/>
      <c r="BE136" s="65"/>
      <c r="BF136" s="65"/>
      <c r="BG136" s="65"/>
      <c r="BH136" s="65"/>
      <c r="BI136" s="65"/>
      <c r="BJ136" s="65"/>
      <c r="BQ136" s="66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</row>
    <row r="137" spans="2:121" x14ac:dyDescent="0.2">
      <c r="B137" s="67"/>
      <c r="C137" s="50"/>
      <c r="D137" s="10"/>
      <c r="E137" s="48"/>
      <c r="F137" s="68"/>
      <c r="G137" s="69"/>
      <c r="H137" s="69"/>
      <c r="I137" s="10"/>
      <c r="J137" s="10"/>
      <c r="K137" s="48"/>
      <c r="L137" s="10"/>
      <c r="M137" s="10"/>
      <c r="N137" s="48"/>
      <c r="O137" s="10"/>
      <c r="P137" s="10"/>
      <c r="Q137" s="48"/>
      <c r="R137" s="10"/>
      <c r="S137" s="10"/>
      <c r="T137" s="48"/>
      <c r="U137" s="10"/>
      <c r="V137" s="10"/>
      <c r="W137" s="48"/>
      <c r="X137" s="10"/>
      <c r="Y137" s="10"/>
      <c r="Z137" s="48"/>
      <c r="AA137" s="10"/>
      <c r="AB137" s="10"/>
      <c r="AC137" s="48"/>
      <c r="AD137" s="10"/>
      <c r="AE137" s="10"/>
      <c r="AF137" s="48"/>
      <c r="AG137" s="10"/>
      <c r="AH137" s="10"/>
      <c r="AI137" s="48"/>
      <c r="AJ137" s="10"/>
      <c r="AK137" s="10"/>
      <c r="AL137" s="48"/>
      <c r="AM137" s="10"/>
      <c r="AN137" s="10"/>
      <c r="AO137" s="48"/>
      <c r="AP137" s="10"/>
      <c r="AQ137" s="10"/>
      <c r="AR137" s="48"/>
      <c r="AS137" s="10"/>
      <c r="AT137" s="10"/>
      <c r="AU137" s="48"/>
      <c r="AV137" s="10"/>
      <c r="AW137" s="10"/>
      <c r="AX137" s="48"/>
      <c r="AY137" s="10"/>
      <c r="AZ137" s="10"/>
      <c r="BA137" s="48"/>
      <c r="BB137" s="65"/>
      <c r="BC137" s="65"/>
      <c r="BD137" s="65"/>
      <c r="BE137" s="65"/>
      <c r="BF137" s="65"/>
      <c r="BG137" s="65"/>
      <c r="BH137" s="65"/>
      <c r="BI137" s="65"/>
      <c r="BJ137" s="65"/>
      <c r="BQ137" s="66"/>
      <c r="BS137" s="49"/>
      <c r="BT137" s="49"/>
      <c r="BU137" s="49"/>
      <c r="BV137" s="51"/>
      <c r="BW137" s="51"/>
      <c r="BX137" s="51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</row>
    <row r="138" spans="2:121" x14ac:dyDescent="0.2">
      <c r="B138" s="67"/>
      <c r="C138" s="39"/>
      <c r="D138" s="39"/>
      <c r="E138" s="39"/>
      <c r="F138" s="69"/>
      <c r="G138" s="69"/>
      <c r="H138" s="6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65"/>
      <c r="BC138" s="65"/>
      <c r="BD138" s="65"/>
      <c r="BE138" s="65"/>
      <c r="BF138" s="65"/>
      <c r="BG138" s="65"/>
      <c r="BH138" s="65"/>
      <c r="BI138" s="65"/>
      <c r="BJ138" s="65"/>
      <c r="BQ138" s="66"/>
      <c r="BS138" s="49"/>
      <c r="BT138" s="49"/>
      <c r="BU138" s="49"/>
      <c r="BV138" s="51"/>
      <c r="BW138" s="51"/>
      <c r="BX138" s="51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</row>
    <row r="139" spans="2:121" x14ac:dyDescent="0.2">
      <c r="B139" s="67"/>
      <c r="C139" s="50"/>
      <c r="D139" s="10"/>
      <c r="E139" s="48"/>
      <c r="F139" s="10"/>
      <c r="G139" s="10"/>
      <c r="H139" s="48"/>
      <c r="I139" s="68"/>
      <c r="J139" s="68"/>
      <c r="K139" s="68"/>
      <c r="L139" s="10"/>
      <c r="M139" s="10"/>
      <c r="N139" s="48"/>
      <c r="O139" s="10"/>
      <c r="P139" s="10"/>
      <c r="Q139" s="48"/>
      <c r="R139" s="10"/>
      <c r="S139" s="10"/>
      <c r="T139" s="48"/>
      <c r="U139" s="10"/>
      <c r="V139" s="10"/>
      <c r="W139" s="48"/>
      <c r="X139" s="10"/>
      <c r="Y139" s="10"/>
      <c r="Z139" s="48"/>
      <c r="AA139" s="10"/>
      <c r="AB139" s="10"/>
      <c r="AC139" s="48"/>
      <c r="AD139" s="10"/>
      <c r="AE139" s="10"/>
      <c r="AF139" s="48"/>
      <c r="AG139" s="10"/>
      <c r="AH139" s="10"/>
      <c r="AI139" s="48"/>
      <c r="AJ139" s="10"/>
      <c r="AK139" s="10"/>
      <c r="AL139" s="48"/>
      <c r="AM139" s="10"/>
      <c r="AN139" s="10"/>
      <c r="AO139" s="48"/>
      <c r="AP139" s="10"/>
      <c r="AQ139" s="10"/>
      <c r="AR139" s="48"/>
      <c r="AS139" s="10"/>
      <c r="AT139" s="10"/>
      <c r="AU139" s="48"/>
      <c r="AV139" s="10"/>
      <c r="AW139" s="10"/>
      <c r="AX139" s="48"/>
      <c r="AY139" s="10"/>
      <c r="AZ139" s="10"/>
      <c r="BA139" s="48"/>
      <c r="BB139" s="65"/>
      <c r="BC139" s="65"/>
      <c r="BD139" s="65"/>
      <c r="BE139" s="65"/>
      <c r="BF139" s="65"/>
      <c r="BG139" s="65"/>
      <c r="BH139" s="65"/>
      <c r="BI139" s="65"/>
      <c r="BJ139" s="65"/>
      <c r="BQ139" s="66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</row>
    <row r="140" spans="2:121" x14ac:dyDescent="0.2">
      <c r="B140" s="67"/>
      <c r="C140" s="39"/>
      <c r="D140" s="39"/>
      <c r="E140" s="39"/>
      <c r="F140" s="39"/>
      <c r="G140" s="39"/>
      <c r="H140" s="39"/>
      <c r="I140" s="68"/>
      <c r="J140" s="68"/>
      <c r="K140" s="68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65"/>
      <c r="BC140" s="65"/>
      <c r="BD140" s="65"/>
      <c r="BE140" s="65"/>
      <c r="BF140" s="65"/>
      <c r="BG140" s="65"/>
      <c r="BH140" s="65"/>
      <c r="BI140" s="65"/>
      <c r="BJ140" s="65"/>
      <c r="BQ140" s="66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</row>
    <row r="141" spans="2:121" x14ac:dyDescent="0.2">
      <c r="B141" s="67"/>
      <c r="C141" s="50"/>
      <c r="D141" s="10"/>
      <c r="E141" s="48"/>
      <c r="F141" s="10"/>
      <c r="G141" s="10"/>
      <c r="H141" s="48"/>
      <c r="I141" s="10"/>
      <c r="J141" s="10"/>
      <c r="K141" s="48"/>
      <c r="L141" s="68"/>
      <c r="M141" s="69"/>
      <c r="N141" s="69"/>
      <c r="O141" s="10"/>
      <c r="P141" s="10"/>
      <c r="Q141" s="48"/>
      <c r="R141" s="10"/>
      <c r="S141" s="10"/>
      <c r="T141" s="48"/>
      <c r="U141" s="10"/>
      <c r="V141" s="10"/>
      <c r="W141" s="48"/>
      <c r="X141" s="10"/>
      <c r="Y141" s="10"/>
      <c r="Z141" s="48"/>
      <c r="AA141" s="10"/>
      <c r="AB141" s="10"/>
      <c r="AC141" s="48"/>
      <c r="AD141" s="10"/>
      <c r="AE141" s="10"/>
      <c r="AF141" s="48"/>
      <c r="AG141" s="10"/>
      <c r="AH141" s="10"/>
      <c r="AI141" s="48"/>
      <c r="AJ141" s="10"/>
      <c r="AK141" s="10"/>
      <c r="AL141" s="48"/>
      <c r="AM141" s="10"/>
      <c r="AN141" s="10"/>
      <c r="AO141" s="48"/>
      <c r="AP141" s="10"/>
      <c r="AQ141" s="10"/>
      <c r="AR141" s="48"/>
      <c r="AS141" s="10"/>
      <c r="AT141" s="10"/>
      <c r="AU141" s="48"/>
      <c r="AV141" s="10"/>
      <c r="AW141" s="10"/>
      <c r="AX141" s="48"/>
      <c r="AY141" s="10"/>
      <c r="AZ141" s="10"/>
      <c r="BA141" s="48"/>
      <c r="BB141" s="65"/>
      <c r="BC141" s="65"/>
      <c r="BD141" s="65"/>
      <c r="BE141" s="65"/>
      <c r="BF141" s="65"/>
      <c r="BG141" s="65"/>
      <c r="BH141" s="65"/>
      <c r="BI141" s="65"/>
      <c r="BJ141" s="65"/>
      <c r="BQ141" s="66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</row>
    <row r="142" spans="2:121" x14ac:dyDescent="0.2">
      <c r="B142" s="67"/>
      <c r="C142" s="39"/>
      <c r="D142" s="39"/>
      <c r="E142" s="39"/>
      <c r="F142" s="39"/>
      <c r="G142" s="39"/>
      <c r="H142" s="39"/>
      <c r="I142" s="39"/>
      <c r="J142" s="39"/>
      <c r="K142" s="39"/>
      <c r="L142" s="69"/>
      <c r="M142" s="69"/>
      <c r="N142" s="6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65"/>
      <c r="BC142" s="65"/>
      <c r="BD142" s="65"/>
      <c r="BE142" s="65"/>
      <c r="BF142" s="65"/>
      <c r="BG142" s="65"/>
      <c r="BH142" s="65"/>
      <c r="BI142" s="65"/>
      <c r="BJ142" s="65"/>
      <c r="BQ142" s="66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</row>
    <row r="143" spans="2:121" x14ac:dyDescent="0.2">
      <c r="B143" s="67"/>
      <c r="C143" s="50"/>
      <c r="D143" s="10"/>
      <c r="E143" s="48"/>
      <c r="F143" s="10"/>
      <c r="G143" s="10"/>
      <c r="H143" s="48"/>
      <c r="I143" s="10"/>
      <c r="J143" s="10"/>
      <c r="K143" s="48"/>
      <c r="L143" s="10"/>
      <c r="M143" s="10"/>
      <c r="N143" s="48"/>
      <c r="O143" s="68"/>
      <c r="P143" s="69"/>
      <c r="Q143" s="69"/>
      <c r="R143" s="10"/>
      <c r="S143" s="10"/>
      <c r="T143" s="48"/>
      <c r="U143" s="10"/>
      <c r="V143" s="10"/>
      <c r="W143" s="48"/>
      <c r="X143" s="10"/>
      <c r="Y143" s="10"/>
      <c r="Z143" s="48"/>
      <c r="AA143" s="10"/>
      <c r="AB143" s="10"/>
      <c r="AC143" s="48"/>
      <c r="AD143" s="10"/>
      <c r="AE143" s="10"/>
      <c r="AF143" s="48"/>
      <c r="AG143" s="10"/>
      <c r="AH143" s="10"/>
      <c r="AI143" s="48"/>
      <c r="AJ143" s="10"/>
      <c r="AK143" s="10"/>
      <c r="AL143" s="48"/>
      <c r="AM143" s="10"/>
      <c r="AN143" s="10"/>
      <c r="AO143" s="48"/>
      <c r="AP143" s="10"/>
      <c r="AQ143" s="10"/>
      <c r="AR143" s="48"/>
      <c r="AS143" s="10"/>
      <c r="AT143" s="10"/>
      <c r="AU143" s="48"/>
      <c r="AV143" s="10"/>
      <c r="AW143" s="10"/>
      <c r="AX143" s="48"/>
      <c r="AY143" s="10"/>
      <c r="AZ143" s="10"/>
      <c r="BA143" s="48"/>
      <c r="BB143" s="65"/>
      <c r="BC143" s="65"/>
      <c r="BD143" s="65"/>
      <c r="BE143" s="65"/>
      <c r="BF143" s="65"/>
      <c r="BG143" s="65"/>
      <c r="BH143" s="65"/>
      <c r="BI143" s="65"/>
      <c r="BJ143" s="65"/>
      <c r="BQ143" s="66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</row>
    <row r="144" spans="2:121" x14ac:dyDescent="0.2">
      <c r="B144" s="67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69"/>
      <c r="P144" s="69"/>
      <c r="Q144" s="6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65"/>
      <c r="BC144" s="65"/>
      <c r="BD144" s="65"/>
      <c r="BE144" s="65"/>
      <c r="BF144" s="65"/>
      <c r="BG144" s="65"/>
      <c r="BH144" s="65"/>
      <c r="BI144" s="65"/>
      <c r="BJ144" s="65"/>
      <c r="BQ144" s="66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</row>
    <row r="145" spans="2:121" x14ac:dyDescent="0.2">
      <c r="B145" s="67"/>
      <c r="C145" s="50"/>
      <c r="D145" s="10"/>
      <c r="E145" s="48"/>
      <c r="F145" s="10"/>
      <c r="G145" s="10"/>
      <c r="H145" s="48"/>
      <c r="I145" s="10"/>
      <c r="J145" s="10"/>
      <c r="K145" s="48"/>
      <c r="L145" s="10"/>
      <c r="M145" s="10"/>
      <c r="N145" s="48"/>
      <c r="O145" s="10"/>
      <c r="P145" s="10"/>
      <c r="Q145" s="48"/>
      <c r="R145" s="68"/>
      <c r="S145" s="69"/>
      <c r="T145" s="69"/>
      <c r="U145" s="10"/>
      <c r="V145" s="10"/>
      <c r="W145" s="48"/>
      <c r="X145" s="10"/>
      <c r="Y145" s="10"/>
      <c r="Z145" s="48"/>
      <c r="AA145" s="10"/>
      <c r="AB145" s="10"/>
      <c r="AC145" s="48"/>
      <c r="AD145" s="10"/>
      <c r="AE145" s="10"/>
      <c r="AF145" s="48"/>
      <c r="AG145" s="10"/>
      <c r="AH145" s="10"/>
      <c r="AI145" s="48"/>
      <c r="AJ145" s="10"/>
      <c r="AK145" s="10"/>
      <c r="AL145" s="48"/>
      <c r="AM145" s="10"/>
      <c r="AN145" s="10"/>
      <c r="AO145" s="48"/>
      <c r="AP145" s="10"/>
      <c r="AQ145" s="10"/>
      <c r="AR145" s="48"/>
      <c r="AS145" s="10"/>
      <c r="AT145" s="10"/>
      <c r="AU145" s="48"/>
      <c r="AV145" s="10"/>
      <c r="AW145" s="10"/>
      <c r="AX145" s="48"/>
      <c r="AY145" s="10"/>
      <c r="AZ145" s="10"/>
      <c r="BA145" s="48"/>
      <c r="BB145" s="65"/>
      <c r="BC145" s="65"/>
      <c r="BD145" s="65"/>
      <c r="BE145" s="65"/>
      <c r="BF145" s="65"/>
      <c r="BG145" s="65"/>
      <c r="BH145" s="65"/>
      <c r="BI145" s="65"/>
      <c r="BJ145" s="72"/>
      <c r="BQ145" s="66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</row>
    <row r="146" spans="2:121" x14ac:dyDescent="0.2">
      <c r="B146" s="67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69"/>
      <c r="S146" s="69"/>
      <c r="T146" s="6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65"/>
      <c r="BC146" s="65"/>
      <c r="BD146" s="65"/>
      <c r="BE146" s="65"/>
      <c r="BF146" s="65"/>
      <c r="BG146" s="65"/>
      <c r="BH146" s="65"/>
      <c r="BI146" s="65"/>
      <c r="BJ146" s="72"/>
      <c r="BN146" s="52"/>
      <c r="BQ146" s="66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</row>
    <row r="147" spans="2:121" x14ac:dyDescent="0.2">
      <c r="B147" s="67"/>
      <c r="C147" s="50"/>
      <c r="D147" s="10"/>
      <c r="E147" s="48"/>
      <c r="F147" s="10"/>
      <c r="G147" s="10"/>
      <c r="H147" s="48"/>
      <c r="I147" s="10"/>
      <c r="J147" s="10"/>
      <c r="K147" s="48"/>
      <c r="L147" s="10"/>
      <c r="M147" s="10"/>
      <c r="N147" s="48"/>
      <c r="O147" s="10"/>
      <c r="P147" s="10"/>
      <c r="Q147" s="48"/>
      <c r="R147" s="10"/>
      <c r="S147" s="10"/>
      <c r="T147" s="48"/>
      <c r="U147" s="68"/>
      <c r="V147" s="69"/>
      <c r="W147" s="69"/>
      <c r="X147" s="10"/>
      <c r="Y147" s="10"/>
      <c r="Z147" s="48"/>
      <c r="AA147" s="10"/>
      <c r="AB147" s="10"/>
      <c r="AC147" s="48"/>
      <c r="AD147" s="10"/>
      <c r="AE147" s="10"/>
      <c r="AF147" s="48"/>
      <c r="AG147" s="10"/>
      <c r="AH147" s="10"/>
      <c r="AI147" s="48"/>
      <c r="AJ147" s="10"/>
      <c r="AK147" s="10"/>
      <c r="AL147" s="48"/>
      <c r="AM147" s="10"/>
      <c r="AN147" s="10"/>
      <c r="AO147" s="48"/>
      <c r="AP147" s="10"/>
      <c r="AQ147" s="10"/>
      <c r="AR147" s="48"/>
      <c r="AS147" s="10"/>
      <c r="AT147" s="10"/>
      <c r="AU147" s="48"/>
      <c r="AV147" s="10"/>
      <c r="AW147" s="10"/>
      <c r="AX147" s="48"/>
      <c r="AY147" s="10"/>
      <c r="AZ147" s="10"/>
      <c r="BA147" s="48"/>
      <c r="BB147" s="65"/>
      <c r="BC147" s="65"/>
      <c r="BD147" s="65"/>
      <c r="BE147" s="65"/>
      <c r="BF147" s="65"/>
      <c r="BG147" s="65"/>
      <c r="BH147" s="65"/>
      <c r="BI147" s="65"/>
      <c r="BJ147" s="65"/>
      <c r="BN147" s="52"/>
      <c r="BQ147" s="66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</row>
    <row r="148" spans="2:121" x14ac:dyDescent="0.2">
      <c r="B148" s="67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69"/>
      <c r="V148" s="69"/>
      <c r="W148" s="6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65"/>
      <c r="BC148" s="65"/>
      <c r="BD148" s="65"/>
      <c r="BE148" s="65"/>
      <c r="BF148" s="65"/>
      <c r="BG148" s="65"/>
      <c r="BH148" s="65"/>
      <c r="BI148" s="65"/>
      <c r="BJ148" s="65"/>
      <c r="BN148" s="52"/>
      <c r="BQ148" s="66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</row>
    <row r="149" spans="2:121" x14ac:dyDescent="0.2">
      <c r="B149" s="67"/>
      <c r="C149" s="50"/>
      <c r="D149" s="10"/>
      <c r="E149" s="48"/>
      <c r="F149" s="50"/>
      <c r="G149" s="10"/>
      <c r="H149" s="48"/>
      <c r="I149" s="50"/>
      <c r="J149" s="10"/>
      <c r="K149" s="48"/>
      <c r="L149" s="50"/>
      <c r="M149" s="10"/>
      <c r="N149" s="48"/>
      <c r="O149" s="50"/>
      <c r="P149" s="10"/>
      <c r="Q149" s="48"/>
      <c r="R149" s="50"/>
      <c r="S149" s="10"/>
      <c r="T149" s="48"/>
      <c r="U149" s="50"/>
      <c r="V149" s="10"/>
      <c r="W149" s="48"/>
      <c r="X149" s="68"/>
      <c r="Y149" s="69"/>
      <c r="Z149" s="69"/>
      <c r="AA149" s="10"/>
      <c r="AB149" s="10"/>
      <c r="AC149" s="48"/>
      <c r="AD149" s="10"/>
      <c r="AE149" s="10"/>
      <c r="AF149" s="48"/>
      <c r="AG149" s="10"/>
      <c r="AH149" s="10"/>
      <c r="AI149" s="48"/>
      <c r="AJ149" s="10"/>
      <c r="AK149" s="10"/>
      <c r="AL149" s="48"/>
      <c r="AM149" s="10"/>
      <c r="AN149" s="10"/>
      <c r="AO149" s="48"/>
      <c r="AP149" s="10"/>
      <c r="AQ149" s="10"/>
      <c r="AR149" s="48"/>
      <c r="AS149" s="10"/>
      <c r="AT149" s="10"/>
      <c r="AU149" s="48"/>
      <c r="AV149" s="10"/>
      <c r="AW149" s="10"/>
      <c r="AX149" s="48"/>
      <c r="AY149" s="10"/>
      <c r="AZ149" s="10"/>
      <c r="BA149" s="48"/>
      <c r="BB149" s="65"/>
      <c r="BC149" s="65"/>
      <c r="BD149" s="65"/>
      <c r="BE149" s="65"/>
      <c r="BF149" s="65"/>
      <c r="BG149" s="65"/>
      <c r="BH149" s="65"/>
      <c r="BI149" s="65"/>
      <c r="BJ149" s="65"/>
      <c r="BN149" s="52"/>
      <c r="BQ149" s="66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</row>
    <row r="150" spans="2:121" x14ac:dyDescent="0.2">
      <c r="B150" s="67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69"/>
      <c r="Y150" s="69"/>
      <c r="Z150" s="6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65"/>
      <c r="BC150" s="65"/>
      <c r="BD150" s="65"/>
      <c r="BE150" s="65"/>
      <c r="BF150" s="65"/>
      <c r="BG150" s="65"/>
      <c r="BH150" s="65"/>
      <c r="BI150" s="65"/>
      <c r="BJ150" s="65"/>
      <c r="BQ150" s="66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</row>
    <row r="151" spans="2:121" x14ac:dyDescent="0.2">
      <c r="B151" s="67"/>
      <c r="C151" s="50"/>
      <c r="D151" s="10"/>
      <c r="E151" s="48"/>
      <c r="F151" s="50"/>
      <c r="G151" s="10"/>
      <c r="H151" s="48"/>
      <c r="I151" s="50"/>
      <c r="J151" s="10"/>
      <c r="K151" s="48"/>
      <c r="L151" s="50"/>
      <c r="M151" s="10"/>
      <c r="N151" s="48"/>
      <c r="O151" s="50"/>
      <c r="P151" s="10"/>
      <c r="Q151" s="48"/>
      <c r="R151" s="50"/>
      <c r="S151" s="10"/>
      <c r="T151" s="48"/>
      <c r="U151" s="50"/>
      <c r="V151" s="10"/>
      <c r="W151" s="48"/>
      <c r="X151" s="50"/>
      <c r="Y151" s="10"/>
      <c r="Z151" s="48"/>
      <c r="AA151" s="68"/>
      <c r="AB151" s="69"/>
      <c r="AC151" s="69"/>
      <c r="AD151" s="10"/>
      <c r="AE151" s="10"/>
      <c r="AF151" s="48"/>
      <c r="AG151" s="10"/>
      <c r="AH151" s="10"/>
      <c r="AI151" s="48"/>
      <c r="AJ151" s="10"/>
      <c r="AK151" s="10"/>
      <c r="AL151" s="48"/>
      <c r="AM151" s="10"/>
      <c r="AN151" s="10"/>
      <c r="AO151" s="48"/>
      <c r="AP151" s="10"/>
      <c r="AQ151" s="10"/>
      <c r="AR151" s="48"/>
      <c r="AS151" s="10"/>
      <c r="AT151" s="10"/>
      <c r="AU151" s="48"/>
      <c r="AV151" s="10"/>
      <c r="AW151" s="10"/>
      <c r="AX151" s="48"/>
      <c r="AY151" s="10"/>
      <c r="AZ151" s="10"/>
      <c r="BA151" s="48"/>
      <c r="BB151" s="65"/>
      <c r="BC151" s="65"/>
      <c r="BD151" s="65"/>
      <c r="BE151" s="65"/>
      <c r="BF151" s="65"/>
      <c r="BG151" s="65"/>
      <c r="BH151" s="65"/>
      <c r="BI151" s="65"/>
      <c r="BJ151" s="65"/>
      <c r="BQ151" s="66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</row>
    <row r="152" spans="2:121" x14ac:dyDescent="0.2">
      <c r="B152" s="67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69"/>
      <c r="AB152" s="69"/>
      <c r="AC152" s="6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65"/>
      <c r="BC152" s="65"/>
      <c r="BD152" s="65"/>
      <c r="BE152" s="65"/>
      <c r="BF152" s="65"/>
      <c r="BG152" s="65"/>
      <c r="BH152" s="65"/>
      <c r="BI152" s="65"/>
      <c r="BJ152" s="65"/>
      <c r="BQ152" s="66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</row>
    <row r="153" spans="2:121" x14ac:dyDescent="0.2">
      <c r="B153" s="67"/>
      <c r="C153" s="50"/>
      <c r="D153" s="10"/>
      <c r="E153" s="48"/>
      <c r="F153" s="50"/>
      <c r="G153" s="10"/>
      <c r="H153" s="48"/>
      <c r="I153" s="50"/>
      <c r="J153" s="10"/>
      <c r="K153" s="48"/>
      <c r="L153" s="50"/>
      <c r="M153" s="10"/>
      <c r="N153" s="48"/>
      <c r="O153" s="50"/>
      <c r="P153" s="10"/>
      <c r="Q153" s="48"/>
      <c r="R153" s="50"/>
      <c r="S153" s="10"/>
      <c r="T153" s="48"/>
      <c r="U153" s="50"/>
      <c r="V153" s="10"/>
      <c r="W153" s="48"/>
      <c r="X153" s="50"/>
      <c r="Y153" s="10"/>
      <c r="Z153" s="48"/>
      <c r="AA153" s="50"/>
      <c r="AB153" s="10"/>
      <c r="AC153" s="48"/>
      <c r="AD153" s="68"/>
      <c r="AE153" s="69"/>
      <c r="AF153" s="69"/>
      <c r="AG153" s="10"/>
      <c r="AH153" s="10"/>
      <c r="AI153" s="48"/>
      <c r="AJ153" s="10"/>
      <c r="AK153" s="10"/>
      <c r="AL153" s="48"/>
      <c r="AM153" s="10"/>
      <c r="AN153" s="10"/>
      <c r="AO153" s="48"/>
      <c r="AP153" s="10"/>
      <c r="AQ153" s="10"/>
      <c r="AR153" s="48"/>
      <c r="AS153" s="10"/>
      <c r="AT153" s="10"/>
      <c r="AU153" s="48"/>
      <c r="AV153" s="10"/>
      <c r="AW153" s="10"/>
      <c r="AX153" s="48"/>
      <c r="AY153" s="10"/>
      <c r="AZ153" s="10"/>
      <c r="BA153" s="48"/>
      <c r="BB153" s="65"/>
      <c r="BC153" s="65"/>
      <c r="BD153" s="65"/>
      <c r="BE153" s="65"/>
      <c r="BF153" s="65"/>
      <c r="BG153" s="65"/>
      <c r="BH153" s="65"/>
      <c r="BI153" s="65"/>
      <c r="BJ153" s="72"/>
      <c r="BQ153" s="66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</row>
    <row r="154" spans="2:121" x14ac:dyDescent="0.2">
      <c r="B154" s="67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69"/>
      <c r="AE154" s="69"/>
      <c r="AF154" s="6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65"/>
      <c r="BC154" s="65"/>
      <c r="BD154" s="65"/>
      <c r="BE154" s="65"/>
      <c r="BF154" s="65"/>
      <c r="BG154" s="65"/>
      <c r="BH154" s="65"/>
      <c r="BI154" s="65"/>
      <c r="BJ154" s="72"/>
      <c r="BQ154" s="66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</row>
    <row r="155" spans="2:121" x14ac:dyDescent="0.2">
      <c r="B155" s="67"/>
      <c r="C155" s="50"/>
      <c r="D155" s="10"/>
      <c r="E155" s="48"/>
      <c r="F155" s="50"/>
      <c r="G155" s="10"/>
      <c r="H155" s="48"/>
      <c r="I155" s="50"/>
      <c r="J155" s="10"/>
      <c r="K155" s="48"/>
      <c r="L155" s="50"/>
      <c r="M155" s="10"/>
      <c r="N155" s="48"/>
      <c r="O155" s="50"/>
      <c r="P155" s="10"/>
      <c r="Q155" s="48"/>
      <c r="R155" s="50"/>
      <c r="S155" s="10"/>
      <c r="T155" s="48"/>
      <c r="U155" s="50"/>
      <c r="V155" s="10"/>
      <c r="W155" s="48"/>
      <c r="X155" s="50"/>
      <c r="Y155" s="10"/>
      <c r="Z155" s="48"/>
      <c r="AA155" s="50"/>
      <c r="AB155" s="10"/>
      <c r="AC155" s="48"/>
      <c r="AD155" s="50"/>
      <c r="AE155" s="10"/>
      <c r="AF155" s="48"/>
      <c r="AG155" s="68"/>
      <c r="AH155" s="69"/>
      <c r="AI155" s="69"/>
      <c r="AJ155" s="10"/>
      <c r="AK155" s="10"/>
      <c r="AL155" s="48"/>
      <c r="AM155" s="10"/>
      <c r="AN155" s="10"/>
      <c r="AO155" s="48"/>
      <c r="AP155" s="10"/>
      <c r="AQ155" s="10"/>
      <c r="AR155" s="48"/>
      <c r="AS155" s="10"/>
      <c r="AT155" s="10"/>
      <c r="AU155" s="48"/>
      <c r="AV155" s="10"/>
      <c r="AW155" s="10"/>
      <c r="AX155" s="48"/>
      <c r="AY155" s="10"/>
      <c r="AZ155" s="10"/>
      <c r="BA155" s="48"/>
      <c r="BB155" s="65"/>
      <c r="BC155" s="65"/>
      <c r="BD155" s="65"/>
      <c r="BE155" s="65"/>
      <c r="BF155" s="65"/>
      <c r="BG155" s="65"/>
      <c r="BH155" s="65"/>
      <c r="BI155" s="65"/>
      <c r="BJ155" s="65"/>
      <c r="BQ155" s="66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</row>
    <row r="156" spans="2:121" x14ac:dyDescent="0.2">
      <c r="B156" s="67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69"/>
      <c r="AH156" s="69"/>
      <c r="AI156" s="6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65"/>
      <c r="BC156" s="65"/>
      <c r="BD156" s="65"/>
      <c r="BE156" s="65"/>
      <c r="BF156" s="65"/>
      <c r="BG156" s="65"/>
      <c r="BH156" s="65"/>
      <c r="BI156" s="65"/>
      <c r="BJ156" s="65"/>
      <c r="BQ156" s="66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</row>
    <row r="157" spans="2:121" x14ac:dyDescent="0.2">
      <c r="B157" s="67"/>
      <c r="C157" s="50"/>
      <c r="D157" s="10"/>
      <c r="E157" s="48"/>
      <c r="F157" s="50"/>
      <c r="G157" s="10"/>
      <c r="H157" s="48"/>
      <c r="I157" s="50"/>
      <c r="J157" s="10"/>
      <c r="K157" s="48"/>
      <c r="L157" s="50"/>
      <c r="M157" s="10"/>
      <c r="N157" s="48"/>
      <c r="O157" s="50"/>
      <c r="P157" s="10"/>
      <c r="Q157" s="48"/>
      <c r="R157" s="50"/>
      <c r="S157" s="10"/>
      <c r="T157" s="48"/>
      <c r="U157" s="50"/>
      <c r="V157" s="10"/>
      <c r="W157" s="48"/>
      <c r="X157" s="50"/>
      <c r="Y157" s="10"/>
      <c r="Z157" s="48"/>
      <c r="AA157" s="50"/>
      <c r="AB157" s="10"/>
      <c r="AC157" s="48"/>
      <c r="AD157" s="50"/>
      <c r="AE157" s="10"/>
      <c r="AF157" s="48"/>
      <c r="AG157" s="50"/>
      <c r="AH157" s="10"/>
      <c r="AI157" s="48"/>
      <c r="AJ157" s="68"/>
      <c r="AK157" s="69"/>
      <c r="AL157" s="69"/>
      <c r="AM157" s="10"/>
      <c r="AN157" s="10"/>
      <c r="AO157" s="48"/>
      <c r="AP157" s="10"/>
      <c r="AQ157" s="10"/>
      <c r="AR157" s="48"/>
      <c r="AS157" s="10"/>
      <c r="AT157" s="10"/>
      <c r="AU157" s="48"/>
      <c r="AV157" s="10"/>
      <c r="AW157" s="10"/>
      <c r="AX157" s="48"/>
      <c r="AY157" s="10"/>
      <c r="AZ157" s="10"/>
      <c r="BA157" s="48"/>
      <c r="BB157" s="65"/>
      <c r="BC157" s="65"/>
      <c r="BD157" s="65"/>
      <c r="BE157" s="65"/>
      <c r="BF157" s="65"/>
      <c r="BG157" s="65"/>
      <c r="BH157" s="65"/>
      <c r="BI157" s="65"/>
      <c r="BJ157" s="65"/>
      <c r="BQ157" s="66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</row>
    <row r="158" spans="2:121" x14ac:dyDescent="0.2">
      <c r="B158" s="67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69"/>
      <c r="AK158" s="69"/>
      <c r="AL158" s="6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65"/>
      <c r="BC158" s="65"/>
      <c r="BD158" s="65"/>
      <c r="BE158" s="65"/>
      <c r="BF158" s="65"/>
      <c r="BG158" s="65"/>
      <c r="BH158" s="65"/>
      <c r="BI158" s="65"/>
      <c r="BJ158" s="65"/>
      <c r="BQ158" s="66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</row>
    <row r="159" spans="2:121" x14ac:dyDescent="0.2">
      <c r="B159" s="67"/>
      <c r="C159" s="50"/>
      <c r="D159" s="10"/>
      <c r="E159" s="48"/>
      <c r="F159" s="50"/>
      <c r="G159" s="10"/>
      <c r="H159" s="48"/>
      <c r="I159" s="50"/>
      <c r="J159" s="10"/>
      <c r="K159" s="48"/>
      <c r="L159" s="50"/>
      <c r="M159" s="10"/>
      <c r="N159" s="48"/>
      <c r="O159" s="50"/>
      <c r="P159" s="10"/>
      <c r="Q159" s="48"/>
      <c r="R159" s="50"/>
      <c r="S159" s="10"/>
      <c r="T159" s="48"/>
      <c r="U159" s="50"/>
      <c r="V159" s="10"/>
      <c r="W159" s="48"/>
      <c r="X159" s="50"/>
      <c r="Y159" s="10"/>
      <c r="Z159" s="48"/>
      <c r="AA159" s="50"/>
      <c r="AB159" s="10"/>
      <c r="AC159" s="48"/>
      <c r="AD159" s="50"/>
      <c r="AE159" s="10"/>
      <c r="AF159" s="48"/>
      <c r="AG159" s="50"/>
      <c r="AH159" s="10"/>
      <c r="AI159" s="48"/>
      <c r="AJ159" s="50"/>
      <c r="AK159" s="10"/>
      <c r="AL159" s="48"/>
      <c r="AM159" s="68"/>
      <c r="AN159" s="69"/>
      <c r="AO159" s="69"/>
      <c r="AP159" s="10"/>
      <c r="AQ159" s="10"/>
      <c r="AR159" s="48"/>
      <c r="AS159" s="10"/>
      <c r="AT159" s="10"/>
      <c r="AU159" s="48"/>
      <c r="AV159" s="10"/>
      <c r="AW159" s="10"/>
      <c r="AX159" s="48"/>
      <c r="AY159" s="10"/>
      <c r="AZ159" s="10"/>
      <c r="BA159" s="48"/>
      <c r="BB159" s="65"/>
      <c r="BC159" s="65"/>
      <c r="BD159" s="65"/>
      <c r="BE159" s="65"/>
      <c r="BF159" s="65"/>
      <c r="BG159" s="65"/>
      <c r="BH159" s="65"/>
      <c r="BI159" s="65"/>
      <c r="BJ159" s="65"/>
      <c r="BQ159" s="66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</row>
    <row r="160" spans="2:121" x14ac:dyDescent="0.2">
      <c r="B160" s="67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69"/>
      <c r="AN160" s="69"/>
      <c r="AO160" s="6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65"/>
      <c r="BC160" s="65"/>
      <c r="BD160" s="65"/>
      <c r="BE160" s="65"/>
      <c r="BF160" s="65"/>
      <c r="BG160" s="65"/>
      <c r="BH160" s="65"/>
      <c r="BI160" s="65"/>
      <c r="BJ160" s="65"/>
      <c r="BQ160" s="66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</row>
    <row r="161" spans="2:121" x14ac:dyDescent="0.2">
      <c r="B161" s="68"/>
      <c r="C161" s="50"/>
      <c r="D161" s="10"/>
      <c r="E161" s="48"/>
      <c r="F161" s="50"/>
      <c r="G161" s="10"/>
      <c r="H161" s="48"/>
      <c r="I161" s="50"/>
      <c r="J161" s="10"/>
      <c r="K161" s="48"/>
      <c r="L161" s="50"/>
      <c r="M161" s="10"/>
      <c r="N161" s="48"/>
      <c r="O161" s="50"/>
      <c r="P161" s="10"/>
      <c r="Q161" s="48"/>
      <c r="R161" s="50"/>
      <c r="S161" s="10"/>
      <c r="T161" s="48"/>
      <c r="U161" s="50"/>
      <c r="V161" s="10"/>
      <c r="W161" s="48"/>
      <c r="X161" s="50"/>
      <c r="Y161" s="10"/>
      <c r="Z161" s="48"/>
      <c r="AA161" s="50"/>
      <c r="AB161" s="10"/>
      <c r="AC161" s="48"/>
      <c r="AD161" s="50"/>
      <c r="AE161" s="10"/>
      <c r="AF161" s="48"/>
      <c r="AG161" s="50"/>
      <c r="AH161" s="10"/>
      <c r="AI161" s="48"/>
      <c r="AJ161" s="50"/>
      <c r="AK161" s="10"/>
      <c r="AL161" s="48"/>
      <c r="AM161" s="50"/>
      <c r="AN161" s="10"/>
      <c r="AO161" s="48"/>
      <c r="AP161" s="68"/>
      <c r="AQ161" s="69"/>
      <c r="AR161" s="69"/>
      <c r="AS161" s="10"/>
      <c r="AT161" s="10"/>
      <c r="AU161" s="48"/>
      <c r="AV161" s="10"/>
      <c r="AW161" s="10"/>
      <c r="AX161" s="48"/>
      <c r="AY161" s="10"/>
      <c r="AZ161" s="10"/>
      <c r="BA161" s="48"/>
      <c r="BB161" s="65"/>
      <c r="BC161" s="65"/>
      <c r="BD161" s="65"/>
      <c r="BE161" s="65"/>
      <c r="BF161" s="65"/>
      <c r="BG161" s="65"/>
      <c r="BH161" s="65"/>
      <c r="BI161" s="65"/>
      <c r="BJ161" s="65"/>
      <c r="BQ161" s="66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</row>
    <row r="162" spans="2:121" x14ac:dyDescent="0.2">
      <c r="B162" s="68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69"/>
      <c r="AQ162" s="69"/>
      <c r="AR162" s="69"/>
      <c r="AS162" s="39"/>
      <c r="AT162" s="39"/>
      <c r="AU162" s="39"/>
      <c r="AV162" s="39"/>
      <c r="AW162" s="39"/>
      <c r="AX162" s="39"/>
      <c r="AY162" s="39"/>
      <c r="AZ162" s="39"/>
      <c r="BA162" s="39"/>
      <c r="BB162" s="65"/>
      <c r="BC162" s="65"/>
      <c r="BD162" s="65"/>
      <c r="BE162" s="65"/>
      <c r="BF162" s="65"/>
      <c r="BG162" s="65"/>
      <c r="BH162" s="65"/>
      <c r="BI162" s="65"/>
      <c r="BJ162" s="65"/>
      <c r="BQ162" s="66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</row>
    <row r="163" spans="2:121" x14ac:dyDescent="0.2">
      <c r="B163" s="68"/>
      <c r="C163" s="50"/>
      <c r="D163" s="10"/>
      <c r="E163" s="48"/>
      <c r="F163" s="50"/>
      <c r="G163" s="10"/>
      <c r="H163" s="48"/>
      <c r="I163" s="50"/>
      <c r="J163" s="10"/>
      <c r="K163" s="48"/>
      <c r="L163" s="50"/>
      <c r="M163" s="10"/>
      <c r="N163" s="48"/>
      <c r="O163" s="50"/>
      <c r="P163" s="10"/>
      <c r="Q163" s="48"/>
      <c r="R163" s="50"/>
      <c r="S163" s="10"/>
      <c r="T163" s="48"/>
      <c r="U163" s="50"/>
      <c r="V163" s="10"/>
      <c r="W163" s="48"/>
      <c r="X163" s="50"/>
      <c r="Y163" s="10"/>
      <c r="Z163" s="48"/>
      <c r="AA163" s="50"/>
      <c r="AB163" s="10"/>
      <c r="AC163" s="48"/>
      <c r="AD163" s="50"/>
      <c r="AE163" s="10"/>
      <c r="AF163" s="48"/>
      <c r="AG163" s="50"/>
      <c r="AH163" s="10"/>
      <c r="AI163" s="48"/>
      <c r="AJ163" s="50"/>
      <c r="AK163" s="10"/>
      <c r="AL163" s="48"/>
      <c r="AM163" s="50"/>
      <c r="AN163" s="10"/>
      <c r="AO163" s="48"/>
      <c r="AP163" s="50"/>
      <c r="AQ163" s="10"/>
      <c r="AR163" s="48"/>
      <c r="AS163" s="68"/>
      <c r="AT163" s="69"/>
      <c r="AU163" s="69"/>
      <c r="AV163" s="10"/>
      <c r="AW163" s="10"/>
      <c r="AX163" s="48"/>
      <c r="AY163" s="10"/>
      <c r="AZ163" s="10"/>
      <c r="BA163" s="48"/>
      <c r="BB163" s="65"/>
      <c r="BC163" s="65"/>
      <c r="BD163" s="65"/>
      <c r="BE163" s="65"/>
      <c r="BF163" s="65"/>
      <c r="BG163" s="65"/>
      <c r="BH163" s="65"/>
      <c r="BI163" s="65"/>
      <c r="BJ163" s="65"/>
      <c r="BQ163" s="66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</row>
    <row r="164" spans="2:121" x14ac:dyDescent="0.2">
      <c r="B164" s="68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69"/>
      <c r="AT164" s="69"/>
      <c r="AU164" s="69"/>
      <c r="AV164" s="39"/>
      <c r="AW164" s="39"/>
      <c r="AX164" s="39"/>
      <c r="AY164" s="39"/>
      <c r="AZ164" s="39"/>
      <c r="BA164" s="39"/>
      <c r="BB164" s="65"/>
      <c r="BC164" s="65"/>
      <c r="BD164" s="65"/>
      <c r="BE164" s="65"/>
      <c r="BF164" s="65"/>
      <c r="BG164" s="65"/>
      <c r="BH164" s="65"/>
      <c r="BI164" s="65"/>
      <c r="BJ164" s="65"/>
      <c r="BQ164" s="66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</row>
    <row r="165" spans="2:121" x14ac:dyDescent="0.2">
      <c r="B165" s="68"/>
      <c r="C165" s="50"/>
      <c r="D165" s="10"/>
      <c r="E165" s="48"/>
      <c r="F165" s="50"/>
      <c r="G165" s="10"/>
      <c r="H165" s="48"/>
      <c r="I165" s="50"/>
      <c r="J165" s="10"/>
      <c r="K165" s="48"/>
      <c r="L165" s="50"/>
      <c r="M165" s="10"/>
      <c r="N165" s="48"/>
      <c r="O165" s="50"/>
      <c r="P165" s="10"/>
      <c r="Q165" s="48"/>
      <c r="R165" s="50"/>
      <c r="S165" s="10"/>
      <c r="T165" s="48"/>
      <c r="U165" s="50"/>
      <c r="V165" s="10"/>
      <c r="W165" s="48"/>
      <c r="X165" s="50"/>
      <c r="Y165" s="10"/>
      <c r="Z165" s="48"/>
      <c r="AA165" s="50"/>
      <c r="AB165" s="10"/>
      <c r="AC165" s="48"/>
      <c r="AD165" s="50"/>
      <c r="AE165" s="10"/>
      <c r="AF165" s="48"/>
      <c r="AG165" s="50"/>
      <c r="AH165" s="10"/>
      <c r="AI165" s="48"/>
      <c r="AJ165" s="50"/>
      <c r="AK165" s="10"/>
      <c r="AL165" s="48"/>
      <c r="AM165" s="50"/>
      <c r="AN165" s="10"/>
      <c r="AO165" s="48"/>
      <c r="AP165" s="50"/>
      <c r="AQ165" s="10"/>
      <c r="AR165" s="48"/>
      <c r="AS165" s="50"/>
      <c r="AT165" s="10"/>
      <c r="AU165" s="48"/>
      <c r="AV165" s="68"/>
      <c r="AW165" s="69"/>
      <c r="AX165" s="69"/>
      <c r="AY165" s="10"/>
      <c r="AZ165" s="10"/>
      <c r="BA165" s="48"/>
      <c r="BB165" s="65"/>
      <c r="BC165" s="65"/>
      <c r="BD165" s="65"/>
      <c r="BE165" s="65"/>
      <c r="BF165" s="65"/>
      <c r="BG165" s="65"/>
      <c r="BH165" s="65"/>
      <c r="BI165" s="65"/>
      <c r="BJ165" s="65"/>
      <c r="BQ165" s="66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</row>
    <row r="166" spans="2:121" x14ac:dyDescent="0.2">
      <c r="B166" s="68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69"/>
      <c r="AW166" s="69"/>
      <c r="AX166" s="69"/>
      <c r="AY166" s="39"/>
      <c r="AZ166" s="39"/>
      <c r="BA166" s="39"/>
      <c r="BB166" s="65"/>
      <c r="BC166" s="65"/>
      <c r="BD166" s="65"/>
      <c r="BE166" s="65"/>
      <c r="BF166" s="65"/>
      <c r="BG166" s="65"/>
      <c r="BH166" s="65"/>
      <c r="BI166" s="65"/>
      <c r="BJ166" s="65"/>
      <c r="BQ166" s="66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</row>
    <row r="167" spans="2:121" x14ac:dyDescent="0.2">
      <c r="B167" s="68"/>
      <c r="C167" s="50"/>
      <c r="D167" s="10"/>
      <c r="E167" s="48"/>
      <c r="F167" s="50"/>
      <c r="G167" s="10"/>
      <c r="H167" s="48"/>
      <c r="I167" s="50"/>
      <c r="J167" s="10"/>
      <c r="K167" s="48"/>
      <c r="L167" s="50"/>
      <c r="M167" s="10"/>
      <c r="N167" s="48"/>
      <c r="O167" s="50"/>
      <c r="P167" s="10"/>
      <c r="Q167" s="48"/>
      <c r="R167" s="50"/>
      <c r="S167" s="10"/>
      <c r="T167" s="48"/>
      <c r="U167" s="50"/>
      <c r="V167" s="10"/>
      <c r="W167" s="48"/>
      <c r="X167" s="50"/>
      <c r="Y167" s="10"/>
      <c r="Z167" s="48"/>
      <c r="AA167" s="50"/>
      <c r="AB167" s="10"/>
      <c r="AC167" s="48"/>
      <c r="AD167" s="50"/>
      <c r="AE167" s="10"/>
      <c r="AF167" s="48"/>
      <c r="AG167" s="50"/>
      <c r="AH167" s="10"/>
      <c r="AI167" s="48"/>
      <c r="AJ167" s="50"/>
      <c r="AK167" s="10"/>
      <c r="AL167" s="48"/>
      <c r="AM167" s="50"/>
      <c r="AN167" s="10"/>
      <c r="AO167" s="48"/>
      <c r="AP167" s="50"/>
      <c r="AQ167" s="10"/>
      <c r="AR167" s="48"/>
      <c r="AS167" s="50"/>
      <c r="AT167" s="10"/>
      <c r="AU167" s="48"/>
      <c r="AV167" s="50"/>
      <c r="AW167" s="10"/>
      <c r="AX167" s="48"/>
      <c r="AY167" s="68"/>
      <c r="AZ167" s="69"/>
      <c r="BA167" s="69"/>
      <c r="BB167" s="65"/>
      <c r="BC167" s="65"/>
      <c r="BD167" s="65"/>
      <c r="BE167" s="65"/>
      <c r="BF167" s="65"/>
      <c r="BG167" s="65"/>
      <c r="BH167" s="65"/>
      <c r="BI167" s="65"/>
      <c r="BJ167" s="65"/>
      <c r="BQ167" s="66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</row>
    <row r="168" spans="2:121" x14ac:dyDescent="0.2">
      <c r="B168" s="6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69"/>
      <c r="AZ168" s="69"/>
      <c r="BA168" s="69"/>
      <c r="BB168" s="65"/>
      <c r="BC168" s="65"/>
      <c r="BD168" s="65"/>
      <c r="BE168" s="65"/>
      <c r="BF168" s="65"/>
      <c r="BG168" s="65"/>
      <c r="BH168" s="65"/>
      <c r="BI168" s="65"/>
      <c r="BJ168" s="65"/>
      <c r="BQ168" s="66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</row>
    <row r="170" spans="2:121" x14ac:dyDescent="0.2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</row>
    <row r="172" spans="2:121" x14ac:dyDescent="0.2">
      <c r="B172" s="46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46"/>
      <c r="BC172" s="46"/>
      <c r="BD172" s="46"/>
      <c r="BE172" s="46"/>
      <c r="BF172" s="46"/>
      <c r="BG172" s="46"/>
      <c r="BH172" s="46"/>
      <c r="BI172" s="46"/>
      <c r="BJ172" s="46"/>
      <c r="BK172" s="47"/>
      <c r="BL172" s="47"/>
      <c r="BM172" s="47"/>
      <c r="BN172" s="47"/>
      <c r="BO172" s="47"/>
      <c r="BP172" s="47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</row>
    <row r="173" spans="2:121" x14ac:dyDescent="0.2">
      <c r="B173" s="67"/>
      <c r="C173" s="69"/>
      <c r="D173" s="69"/>
      <c r="E173" s="69"/>
      <c r="F173" s="10"/>
      <c r="G173" s="10"/>
      <c r="H173" s="48"/>
      <c r="I173" s="10"/>
      <c r="J173" s="10"/>
      <c r="K173" s="48"/>
      <c r="L173" s="10"/>
      <c r="M173" s="10"/>
      <c r="N173" s="48"/>
      <c r="O173" s="10"/>
      <c r="P173" s="10"/>
      <c r="Q173" s="48"/>
      <c r="R173" s="10"/>
      <c r="S173" s="10"/>
      <c r="T173" s="48"/>
      <c r="U173" s="10"/>
      <c r="V173" s="10"/>
      <c r="W173" s="48"/>
      <c r="X173" s="10"/>
      <c r="Y173" s="10"/>
      <c r="Z173" s="48"/>
      <c r="AA173" s="10"/>
      <c r="AB173" s="10"/>
      <c r="AC173" s="48"/>
      <c r="AD173" s="10"/>
      <c r="AE173" s="10"/>
      <c r="AF173" s="48"/>
      <c r="AG173" s="10"/>
      <c r="AH173" s="10"/>
      <c r="AI173" s="48"/>
      <c r="AJ173" s="10"/>
      <c r="AK173" s="10"/>
      <c r="AL173" s="48"/>
      <c r="AM173" s="10"/>
      <c r="AN173" s="10"/>
      <c r="AO173" s="48"/>
      <c r="AP173" s="10"/>
      <c r="AQ173" s="10"/>
      <c r="AR173" s="48"/>
      <c r="AS173" s="10"/>
      <c r="AT173" s="10"/>
      <c r="AU173" s="48"/>
      <c r="AV173" s="10"/>
      <c r="AW173" s="10"/>
      <c r="AX173" s="48"/>
      <c r="AY173" s="10"/>
      <c r="AZ173" s="10"/>
      <c r="BA173" s="48"/>
      <c r="BB173" s="65"/>
      <c r="BC173" s="65"/>
      <c r="BD173" s="65"/>
      <c r="BE173" s="65"/>
      <c r="BF173" s="65"/>
      <c r="BG173" s="65"/>
      <c r="BH173" s="65"/>
      <c r="BI173" s="65"/>
      <c r="BJ173" s="65"/>
      <c r="BQ173" s="66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</row>
    <row r="174" spans="2:121" x14ac:dyDescent="0.2">
      <c r="B174" s="67"/>
      <c r="C174" s="69"/>
      <c r="D174" s="69"/>
      <c r="E174" s="6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65"/>
      <c r="BC174" s="65"/>
      <c r="BD174" s="65"/>
      <c r="BE174" s="65"/>
      <c r="BF174" s="65"/>
      <c r="BG174" s="65"/>
      <c r="BH174" s="65"/>
      <c r="BI174" s="65"/>
      <c r="BJ174" s="65"/>
      <c r="BQ174" s="66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</row>
    <row r="175" spans="2:121" x14ac:dyDescent="0.2">
      <c r="B175" s="67"/>
      <c r="C175" s="50"/>
      <c r="D175" s="10"/>
      <c r="E175" s="48"/>
      <c r="F175" s="68"/>
      <c r="G175" s="69"/>
      <c r="H175" s="69"/>
      <c r="I175" s="10"/>
      <c r="J175" s="10"/>
      <c r="K175" s="48"/>
      <c r="L175" s="10"/>
      <c r="M175" s="10"/>
      <c r="N175" s="48"/>
      <c r="O175" s="10"/>
      <c r="P175" s="10"/>
      <c r="Q175" s="48"/>
      <c r="R175" s="10"/>
      <c r="S175" s="10"/>
      <c r="T175" s="48"/>
      <c r="U175" s="10"/>
      <c r="V175" s="10"/>
      <c r="W175" s="48"/>
      <c r="X175" s="10"/>
      <c r="Y175" s="10"/>
      <c r="Z175" s="48"/>
      <c r="AA175" s="10"/>
      <c r="AB175" s="10"/>
      <c r="AC175" s="48"/>
      <c r="AD175" s="10"/>
      <c r="AE175" s="10"/>
      <c r="AF175" s="48"/>
      <c r="AG175" s="10"/>
      <c r="AH175" s="10"/>
      <c r="AI175" s="48"/>
      <c r="AJ175" s="10"/>
      <c r="AK175" s="10"/>
      <c r="AL175" s="48"/>
      <c r="AM175" s="10"/>
      <c r="AN175" s="10"/>
      <c r="AO175" s="48"/>
      <c r="AP175" s="10"/>
      <c r="AQ175" s="10"/>
      <c r="AR175" s="48"/>
      <c r="AS175" s="10"/>
      <c r="AT175" s="10"/>
      <c r="AU175" s="48"/>
      <c r="AV175" s="10"/>
      <c r="AW175" s="10"/>
      <c r="AX175" s="48"/>
      <c r="AY175" s="10"/>
      <c r="AZ175" s="10"/>
      <c r="BA175" s="48"/>
      <c r="BB175" s="65"/>
      <c r="BC175" s="65"/>
      <c r="BD175" s="65"/>
      <c r="BE175" s="65"/>
      <c r="BF175" s="65"/>
      <c r="BG175" s="65"/>
      <c r="BH175" s="65"/>
      <c r="BI175" s="65"/>
      <c r="BJ175" s="65"/>
      <c r="BQ175" s="66"/>
      <c r="BS175" s="49"/>
      <c r="BT175" s="49"/>
      <c r="BU175" s="49"/>
      <c r="BV175" s="51"/>
      <c r="BW175" s="51"/>
      <c r="BX175" s="51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</row>
    <row r="176" spans="2:121" x14ac:dyDescent="0.2">
      <c r="B176" s="67"/>
      <c r="C176" s="39"/>
      <c r="D176" s="39"/>
      <c r="E176" s="39"/>
      <c r="F176" s="69"/>
      <c r="G176" s="69"/>
      <c r="H176" s="6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65"/>
      <c r="BC176" s="65"/>
      <c r="BD176" s="65"/>
      <c r="BE176" s="65"/>
      <c r="BF176" s="65"/>
      <c r="BG176" s="65"/>
      <c r="BH176" s="65"/>
      <c r="BI176" s="65"/>
      <c r="BJ176" s="65"/>
      <c r="BQ176" s="66"/>
      <c r="BS176" s="49"/>
      <c r="BT176" s="49"/>
      <c r="BU176" s="49"/>
      <c r="BV176" s="51"/>
      <c r="BW176" s="51"/>
      <c r="BX176" s="51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</row>
    <row r="177" spans="2:121" x14ac:dyDescent="0.2">
      <c r="B177" s="67"/>
      <c r="C177" s="50"/>
      <c r="D177" s="10"/>
      <c r="E177" s="48"/>
      <c r="F177" s="10"/>
      <c r="G177" s="10"/>
      <c r="H177" s="48"/>
      <c r="I177" s="68"/>
      <c r="J177" s="68"/>
      <c r="K177" s="68"/>
      <c r="L177" s="10"/>
      <c r="M177" s="10"/>
      <c r="N177" s="48"/>
      <c r="O177" s="10"/>
      <c r="P177" s="10"/>
      <c r="Q177" s="48"/>
      <c r="R177" s="10"/>
      <c r="S177" s="10"/>
      <c r="T177" s="48"/>
      <c r="U177" s="10"/>
      <c r="V177" s="10"/>
      <c r="W177" s="48"/>
      <c r="X177" s="10"/>
      <c r="Y177" s="10"/>
      <c r="Z177" s="48"/>
      <c r="AA177" s="10"/>
      <c r="AB177" s="10"/>
      <c r="AC177" s="48"/>
      <c r="AD177" s="10"/>
      <c r="AE177" s="10"/>
      <c r="AF177" s="48"/>
      <c r="AG177" s="10"/>
      <c r="AH177" s="10"/>
      <c r="AI177" s="48"/>
      <c r="AJ177" s="10"/>
      <c r="AK177" s="10"/>
      <c r="AL177" s="48"/>
      <c r="AM177" s="10"/>
      <c r="AN177" s="10"/>
      <c r="AO177" s="48"/>
      <c r="AP177" s="10"/>
      <c r="AQ177" s="10"/>
      <c r="AR177" s="48"/>
      <c r="AS177" s="10"/>
      <c r="AT177" s="10"/>
      <c r="AU177" s="48"/>
      <c r="AV177" s="10"/>
      <c r="AW177" s="10"/>
      <c r="AX177" s="48"/>
      <c r="AY177" s="10"/>
      <c r="AZ177" s="10"/>
      <c r="BA177" s="48"/>
      <c r="BB177" s="65"/>
      <c r="BC177" s="65"/>
      <c r="BD177" s="65"/>
      <c r="BE177" s="65"/>
      <c r="BF177" s="65"/>
      <c r="BG177" s="65"/>
      <c r="BH177" s="65"/>
      <c r="BI177" s="65"/>
      <c r="BJ177" s="65"/>
      <c r="BQ177" s="66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</row>
    <row r="178" spans="2:121" x14ac:dyDescent="0.2">
      <c r="B178" s="67"/>
      <c r="C178" s="39"/>
      <c r="D178" s="39"/>
      <c r="E178" s="39"/>
      <c r="F178" s="39"/>
      <c r="G178" s="39"/>
      <c r="H178" s="39"/>
      <c r="I178" s="68"/>
      <c r="J178" s="68"/>
      <c r="K178" s="68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65"/>
      <c r="BC178" s="65"/>
      <c r="BD178" s="65"/>
      <c r="BE178" s="65"/>
      <c r="BF178" s="65"/>
      <c r="BG178" s="65"/>
      <c r="BH178" s="65"/>
      <c r="BI178" s="65"/>
      <c r="BJ178" s="65"/>
      <c r="BQ178" s="66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</row>
    <row r="179" spans="2:121" x14ac:dyDescent="0.2">
      <c r="B179" s="67"/>
      <c r="C179" s="50"/>
      <c r="D179" s="10"/>
      <c r="E179" s="48"/>
      <c r="F179" s="10"/>
      <c r="G179" s="10"/>
      <c r="H179" s="48"/>
      <c r="I179" s="10"/>
      <c r="J179" s="10"/>
      <c r="K179" s="48"/>
      <c r="L179" s="68"/>
      <c r="M179" s="69"/>
      <c r="N179" s="69"/>
      <c r="O179" s="10"/>
      <c r="P179" s="10"/>
      <c r="Q179" s="48"/>
      <c r="R179" s="10"/>
      <c r="S179" s="10"/>
      <c r="T179" s="48"/>
      <c r="U179" s="10"/>
      <c r="V179" s="10"/>
      <c r="W179" s="48"/>
      <c r="X179" s="10"/>
      <c r="Y179" s="10"/>
      <c r="Z179" s="48"/>
      <c r="AA179" s="10"/>
      <c r="AB179" s="10"/>
      <c r="AC179" s="48"/>
      <c r="AD179" s="10"/>
      <c r="AE179" s="10"/>
      <c r="AF179" s="48"/>
      <c r="AG179" s="10"/>
      <c r="AH179" s="10"/>
      <c r="AI179" s="48"/>
      <c r="AJ179" s="10"/>
      <c r="AK179" s="10"/>
      <c r="AL179" s="48"/>
      <c r="AM179" s="10"/>
      <c r="AN179" s="10"/>
      <c r="AO179" s="48"/>
      <c r="AP179" s="10"/>
      <c r="AQ179" s="10"/>
      <c r="AR179" s="48"/>
      <c r="AS179" s="10"/>
      <c r="AT179" s="10"/>
      <c r="AU179" s="48"/>
      <c r="AV179" s="10"/>
      <c r="AW179" s="10"/>
      <c r="AX179" s="48"/>
      <c r="AY179" s="10"/>
      <c r="AZ179" s="10"/>
      <c r="BA179" s="48"/>
      <c r="BB179" s="65"/>
      <c r="BC179" s="65"/>
      <c r="BD179" s="65"/>
      <c r="BE179" s="65"/>
      <c r="BF179" s="65"/>
      <c r="BG179" s="65"/>
      <c r="BH179" s="65"/>
      <c r="BI179" s="65"/>
      <c r="BJ179" s="65"/>
      <c r="BQ179" s="66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</row>
    <row r="180" spans="2:121" x14ac:dyDescent="0.2">
      <c r="B180" s="67"/>
      <c r="C180" s="39"/>
      <c r="D180" s="39"/>
      <c r="E180" s="39"/>
      <c r="F180" s="39"/>
      <c r="G180" s="39"/>
      <c r="H180" s="39"/>
      <c r="I180" s="39"/>
      <c r="J180" s="39"/>
      <c r="K180" s="39"/>
      <c r="L180" s="69"/>
      <c r="M180" s="69"/>
      <c r="N180" s="6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65"/>
      <c r="BC180" s="65"/>
      <c r="BD180" s="65"/>
      <c r="BE180" s="65"/>
      <c r="BF180" s="65"/>
      <c r="BG180" s="65"/>
      <c r="BH180" s="65"/>
      <c r="BI180" s="65"/>
      <c r="BJ180" s="65"/>
      <c r="BQ180" s="66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</row>
    <row r="181" spans="2:121" x14ac:dyDescent="0.2">
      <c r="B181" s="67"/>
      <c r="C181" s="50"/>
      <c r="D181" s="10"/>
      <c r="E181" s="48"/>
      <c r="F181" s="10"/>
      <c r="G181" s="10"/>
      <c r="H181" s="48"/>
      <c r="I181" s="10"/>
      <c r="J181" s="10"/>
      <c r="K181" s="48"/>
      <c r="L181" s="10"/>
      <c r="M181" s="10"/>
      <c r="N181" s="48"/>
      <c r="O181" s="68"/>
      <c r="P181" s="69"/>
      <c r="Q181" s="69"/>
      <c r="R181" s="10"/>
      <c r="S181" s="10"/>
      <c r="T181" s="48"/>
      <c r="U181" s="10"/>
      <c r="V181" s="10"/>
      <c r="W181" s="48"/>
      <c r="X181" s="10"/>
      <c r="Y181" s="10"/>
      <c r="Z181" s="48"/>
      <c r="AA181" s="10"/>
      <c r="AB181" s="10"/>
      <c r="AC181" s="48"/>
      <c r="AD181" s="10"/>
      <c r="AE181" s="10"/>
      <c r="AF181" s="48"/>
      <c r="AG181" s="10"/>
      <c r="AH181" s="10"/>
      <c r="AI181" s="48"/>
      <c r="AJ181" s="10"/>
      <c r="AK181" s="10"/>
      <c r="AL181" s="48"/>
      <c r="AM181" s="10"/>
      <c r="AN181" s="10"/>
      <c r="AO181" s="48"/>
      <c r="AP181" s="10"/>
      <c r="AQ181" s="10"/>
      <c r="AR181" s="48"/>
      <c r="AS181" s="10"/>
      <c r="AT181" s="10"/>
      <c r="AU181" s="48"/>
      <c r="AV181" s="10"/>
      <c r="AW181" s="10"/>
      <c r="AX181" s="48"/>
      <c r="AY181" s="10"/>
      <c r="AZ181" s="10"/>
      <c r="BA181" s="48"/>
      <c r="BB181" s="65"/>
      <c r="BC181" s="65"/>
      <c r="BD181" s="65"/>
      <c r="BE181" s="65"/>
      <c r="BF181" s="65"/>
      <c r="BG181" s="65"/>
      <c r="BH181" s="65"/>
      <c r="BI181" s="65"/>
      <c r="BJ181" s="65"/>
      <c r="BQ181" s="66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</row>
    <row r="182" spans="2:121" x14ac:dyDescent="0.2">
      <c r="B182" s="67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69"/>
      <c r="P182" s="69"/>
      <c r="Q182" s="6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65"/>
      <c r="BC182" s="65"/>
      <c r="BD182" s="65"/>
      <c r="BE182" s="65"/>
      <c r="BF182" s="65"/>
      <c r="BG182" s="65"/>
      <c r="BH182" s="65"/>
      <c r="BI182" s="65"/>
      <c r="BJ182" s="65"/>
      <c r="BQ182" s="66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</row>
    <row r="183" spans="2:121" x14ac:dyDescent="0.2">
      <c r="B183" s="67"/>
      <c r="C183" s="50"/>
      <c r="D183" s="10"/>
      <c r="E183" s="48"/>
      <c r="F183" s="10"/>
      <c r="G183" s="10"/>
      <c r="H183" s="48"/>
      <c r="I183" s="10"/>
      <c r="J183" s="10"/>
      <c r="K183" s="48"/>
      <c r="L183" s="10"/>
      <c r="M183" s="10"/>
      <c r="N183" s="48"/>
      <c r="O183" s="10"/>
      <c r="P183" s="10"/>
      <c r="Q183" s="48"/>
      <c r="R183" s="68"/>
      <c r="S183" s="69"/>
      <c r="T183" s="69"/>
      <c r="U183" s="10"/>
      <c r="V183" s="10"/>
      <c r="W183" s="48"/>
      <c r="X183" s="10"/>
      <c r="Y183" s="10"/>
      <c r="Z183" s="48"/>
      <c r="AA183" s="10"/>
      <c r="AB183" s="10"/>
      <c r="AC183" s="48"/>
      <c r="AD183" s="10"/>
      <c r="AE183" s="10"/>
      <c r="AF183" s="48"/>
      <c r="AG183" s="10"/>
      <c r="AH183" s="10"/>
      <c r="AI183" s="48"/>
      <c r="AJ183" s="10"/>
      <c r="AK183" s="10"/>
      <c r="AL183" s="48"/>
      <c r="AM183" s="10"/>
      <c r="AN183" s="10"/>
      <c r="AO183" s="48"/>
      <c r="AP183" s="10"/>
      <c r="AQ183" s="10"/>
      <c r="AR183" s="48"/>
      <c r="AS183" s="10"/>
      <c r="AT183" s="10"/>
      <c r="AU183" s="48"/>
      <c r="AV183" s="10"/>
      <c r="AW183" s="10"/>
      <c r="AX183" s="48"/>
      <c r="AY183" s="10"/>
      <c r="AZ183" s="10"/>
      <c r="BA183" s="48"/>
      <c r="BB183" s="65"/>
      <c r="BC183" s="65"/>
      <c r="BD183" s="65"/>
      <c r="BE183" s="65"/>
      <c r="BF183" s="65"/>
      <c r="BG183" s="65"/>
      <c r="BH183" s="65"/>
      <c r="BI183" s="65"/>
      <c r="BJ183" s="65"/>
      <c r="BQ183" s="66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</row>
    <row r="184" spans="2:121" x14ac:dyDescent="0.2">
      <c r="B184" s="67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69"/>
      <c r="S184" s="69"/>
      <c r="T184" s="6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65"/>
      <c r="BC184" s="65"/>
      <c r="BD184" s="65"/>
      <c r="BE184" s="65"/>
      <c r="BF184" s="65"/>
      <c r="BG184" s="65"/>
      <c r="BH184" s="65"/>
      <c r="BI184" s="65"/>
      <c r="BJ184" s="65"/>
      <c r="BN184" s="52"/>
      <c r="BQ184" s="66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</row>
    <row r="185" spans="2:121" x14ac:dyDescent="0.2">
      <c r="B185" s="67"/>
      <c r="C185" s="50"/>
      <c r="D185" s="10"/>
      <c r="E185" s="48"/>
      <c r="F185" s="10"/>
      <c r="G185" s="10"/>
      <c r="H185" s="48"/>
      <c r="I185" s="10"/>
      <c r="J185" s="10"/>
      <c r="K185" s="48"/>
      <c r="L185" s="10"/>
      <c r="M185" s="10"/>
      <c r="N185" s="48"/>
      <c r="O185" s="10"/>
      <c r="P185" s="10"/>
      <c r="Q185" s="48"/>
      <c r="R185" s="10"/>
      <c r="S185" s="10"/>
      <c r="T185" s="48"/>
      <c r="U185" s="68"/>
      <c r="V185" s="69"/>
      <c r="W185" s="69"/>
      <c r="X185" s="10"/>
      <c r="Y185" s="10"/>
      <c r="Z185" s="48"/>
      <c r="AA185" s="10"/>
      <c r="AB185" s="10"/>
      <c r="AC185" s="48"/>
      <c r="AD185" s="10"/>
      <c r="AE185" s="10"/>
      <c r="AF185" s="48"/>
      <c r="AG185" s="10"/>
      <c r="AH185" s="10"/>
      <c r="AI185" s="48"/>
      <c r="AJ185" s="10"/>
      <c r="AK185" s="10"/>
      <c r="AL185" s="48"/>
      <c r="AM185" s="10"/>
      <c r="AN185" s="10"/>
      <c r="AO185" s="48"/>
      <c r="AP185" s="10"/>
      <c r="AQ185" s="10"/>
      <c r="AR185" s="48"/>
      <c r="AS185" s="10"/>
      <c r="AT185" s="10"/>
      <c r="AU185" s="48"/>
      <c r="AV185" s="10"/>
      <c r="AW185" s="10"/>
      <c r="AX185" s="48"/>
      <c r="AY185" s="10"/>
      <c r="AZ185" s="10"/>
      <c r="BA185" s="48"/>
      <c r="BB185" s="65"/>
      <c r="BC185" s="65"/>
      <c r="BD185" s="65"/>
      <c r="BE185" s="65"/>
      <c r="BF185" s="65"/>
      <c r="BG185" s="65"/>
      <c r="BH185" s="65"/>
      <c r="BI185" s="65"/>
      <c r="BJ185" s="65"/>
      <c r="BN185" s="52"/>
      <c r="BQ185" s="66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</row>
    <row r="186" spans="2:121" x14ac:dyDescent="0.2">
      <c r="B186" s="67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69"/>
      <c r="V186" s="69"/>
      <c r="W186" s="6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65"/>
      <c r="BC186" s="65"/>
      <c r="BD186" s="65"/>
      <c r="BE186" s="65"/>
      <c r="BF186" s="65"/>
      <c r="BG186" s="65"/>
      <c r="BH186" s="65"/>
      <c r="BI186" s="65"/>
      <c r="BJ186" s="65"/>
      <c r="BN186" s="52"/>
      <c r="BQ186" s="66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</row>
    <row r="187" spans="2:121" x14ac:dyDescent="0.2">
      <c r="B187" s="67"/>
      <c r="C187" s="50"/>
      <c r="D187" s="10"/>
      <c r="E187" s="48"/>
      <c r="F187" s="50"/>
      <c r="G187" s="10"/>
      <c r="H187" s="48"/>
      <c r="I187" s="50"/>
      <c r="J187" s="10"/>
      <c r="K187" s="48"/>
      <c r="L187" s="50"/>
      <c r="M187" s="10"/>
      <c r="N187" s="48"/>
      <c r="O187" s="50"/>
      <c r="P187" s="10"/>
      <c r="Q187" s="48"/>
      <c r="R187" s="50"/>
      <c r="S187" s="10"/>
      <c r="T187" s="48"/>
      <c r="U187" s="50"/>
      <c r="V187" s="10"/>
      <c r="W187" s="48"/>
      <c r="X187" s="68"/>
      <c r="Y187" s="69"/>
      <c r="Z187" s="69"/>
      <c r="AA187" s="10"/>
      <c r="AB187" s="10"/>
      <c r="AC187" s="48"/>
      <c r="AD187" s="10"/>
      <c r="AE187" s="10"/>
      <c r="AF187" s="48"/>
      <c r="AG187" s="10"/>
      <c r="AH187" s="10"/>
      <c r="AI187" s="48"/>
      <c r="AJ187" s="10"/>
      <c r="AK187" s="10"/>
      <c r="AL187" s="48"/>
      <c r="AM187" s="10"/>
      <c r="AN187" s="10"/>
      <c r="AO187" s="48"/>
      <c r="AP187" s="10"/>
      <c r="AQ187" s="10"/>
      <c r="AR187" s="48"/>
      <c r="AS187" s="10"/>
      <c r="AT187" s="10"/>
      <c r="AU187" s="48"/>
      <c r="AV187" s="10"/>
      <c r="AW187" s="10"/>
      <c r="AX187" s="48"/>
      <c r="AY187" s="10"/>
      <c r="AZ187" s="10"/>
      <c r="BA187" s="48"/>
      <c r="BB187" s="65"/>
      <c r="BC187" s="65"/>
      <c r="BD187" s="65"/>
      <c r="BE187" s="65"/>
      <c r="BF187" s="65"/>
      <c r="BG187" s="65"/>
      <c r="BH187" s="65"/>
      <c r="BI187" s="65"/>
      <c r="BJ187" s="65"/>
      <c r="BN187" s="52"/>
      <c r="BQ187" s="66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</row>
    <row r="188" spans="2:121" x14ac:dyDescent="0.2">
      <c r="B188" s="67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69"/>
      <c r="Y188" s="69"/>
      <c r="Z188" s="6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65"/>
      <c r="BC188" s="65"/>
      <c r="BD188" s="65"/>
      <c r="BE188" s="65"/>
      <c r="BF188" s="65"/>
      <c r="BG188" s="65"/>
      <c r="BH188" s="65"/>
      <c r="BI188" s="65"/>
      <c r="BJ188" s="65"/>
      <c r="BQ188" s="66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</row>
    <row r="189" spans="2:121" x14ac:dyDescent="0.2">
      <c r="B189" s="67"/>
      <c r="C189" s="50"/>
      <c r="D189" s="10"/>
      <c r="E189" s="48"/>
      <c r="F189" s="50"/>
      <c r="G189" s="10"/>
      <c r="H189" s="48"/>
      <c r="I189" s="50"/>
      <c r="J189" s="10"/>
      <c r="K189" s="48"/>
      <c r="L189" s="50"/>
      <c r="M189" s="10"/>
      <c r="N189" s="48"/>
      <c r="O189" s="50"/>
      <c r="P189" s="10"/>
      <c r="Q189" s="48"/>
      <c r="R189" s="50"/>
      <c r="S189" s="10"/>
      <c r="T189" s="48"/>
      <c r="U189" s="50"/>
      <c r="V189" s="10"/>
      <c r="W189" s="48"/>
      <c r="X189" s="50"/>
      <c r="Y189" s="10"/>
      <c r="Z189" s="48"/>
      <c r="AA189" s="68"/>
      <c r="AB189" s="69"/>
      <c r="AC189" s="69"/>
      <c r="AD189" s="10"/>
      <c r="AE189" s="10"/>
      <c r="AF189" s="48"/>
      <c r="AG189" s="10"/>
      <c r="AH189" s="10"/>
      <c r="AI189" s="48"/>
      <c r="AJ189" s="10"/>
      <c r="AK189" s="10"/>
      <c r="AL189" s="48"/>
      <c r="AM189" s="10"/>
      <c r="AN189" s="10"/>
      <c r="AO189" s="48"/>
      <c r="AP189" s="10"/>
      <c r="AQ189" s="10"/>
      <c r="AR189" s="48"/>
      <c r="AS189" s="10"/>
      <c r="AT189" s="10"/>
      <c r="AU189" s="48"/>
      <c r="AV189" s="10"/>
      <c r="AW189" s="10"/>
      <c r="AX189" s="48"/>
      <c r="AY189" s="10"/>
      <c r="AZ189" s="10"/>
      <c r="BA189" s="48"/>
      <c r="BB189" s="65"/>
      <c r="BC189" s="65"/>
      <c r="BD189" s="65"/>
      <c r="BE189" s="65"/>
      <c r="BF189" s="65"/>
      <c r="BG189" s="65"/>
      <c r="BH189" s="65"/>
      <c r="BI189" s="65"/>
      <c r="BJ189" s="65"/>
      <c r="BQ189" s="66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</row>
    <row r="190" spans="2:121" x14ac:dyDescent="0.2">
      <c r="B190" s="67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69"/>
      <c r="AB190" s="69"/>
      <c r="AC190" s="6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65"/>
      <c r="BC190" s="65"/>
      <c r="BD190" s="65"/>
      <c r="BE190" s="65"/>
      <c r="BF190" s="65"/>
      <c r="BG190" s="65"/>
      <c r="BH190" s="65"/>
      <c r="BI190" s="65"/>
      <c r="BJ190" s="65"/>
      <c r="BQ190" s="66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</row>
    <row r="191" spans="2:121" x14ac:dyDescent="0.2">
      <c r="B191" s="67"/>
      <c r="C191" s="50"/>
      <c r="D191" s="10"/>
      <c r="E191" s="48"/>
      <c r="F191" s="50"/>
      <c r="G191" s="10"/>
      <c r="H191" s="48"/>
      <c r="I191" s="50"/>
      <c r="J191" s="10"/>
      <c r="K191" s="48"/>
      <c r="L191" s="50"/>
      <c r="M191" s="10"/>
      <c r="N191" s="48"/>
      <c r="O191" s="50"/>
      <c r="P191" s="10"/>
      <c r="Q191" s="48"/>
      <c r="R191" s="50"/>
      <c r="S191" s="10"/>
      <c r="T191" s="48"/>
      <c r="U191" s="50"/>
      <c r="V191" s="10"/>
      <c r="W191" s="48"/>
      <c r="X191" s="50"/>
      <c r="Y191" s="10"/>
      <c r="Z191" s="48"/>
      <c r="AA191" s="50"/>
      <c r="AB191" s="10"/>
      <c r="AC191" s="48"/>
      <c r="AD191" s="68"/>
      <c r="AE191" s="69"/>
      <c r="AF191" s="69"/>
      <c r="AG191" s="10"/>
      <c r="AH191" s="10"/>
      <c r="AI191" s="48"/>
      <c r="AJ191" s="10"/>
      <c r="AK191" s="10"/>
      <c r="AL191" s="48"/>
      <c r="AM191" s="10"/>
      <c r="AN191" s="10"/>
      <c r="AO191" s="48"/>
      <c r="AP191" s="10"/>
      <c r="AQ191" s="10"/>
      <c r="AR191" s="48"/>
      <c r="AS191" s="10"/>
      <c r="AT191" s="10"/>
      <c r="AU191" s="48"/>
      <c r="AV191" s="10"/>
      <c r="AW191" s="10"/>
      <c r="AX191" s="48"/>
      <c r="AY191" s="10"/>
      <c r="AZ191" s="10"/>
      <c r="BA191" s="48"/>
      <c r="BB191" s="65"/>
      <c r="BC191" s="65"/>
      <c r="BD191" s="65"/>
      <c r="BE191" s="65"/>
      <c r="BF191" s="65"/>
      <c r="BG191" s="65"/>
      <c r="BH191" s="65"/>
      <c r="BI191" s="65"/>
      <c r="BJ191" s="72"/>
      <c r="BQ191" s="66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</row>
    <row r="192" spans="2:121" x14ac:dyDescent="0.2">
      <c r="B192" s="67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69"/>
      <c r="AE192" s="69"/>
      <c r="AF192" s="6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65"/>
      <c r="BC192" s="65"/>
      <c r="BD192" s="65"/>
      <c r="BE192" s="65"/>
      <c r="BF192" s="65"/>
      <c r="BG192" s="65"/>
      <c r="BH192" s="65"/>
      <c r="BI192" s="65"/>
      <c r="BJ192" s="72"/>
      <c r="BQ192" s="66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</row>
    <row r="193" spans="2:121" x14ac:dyDescent="0.2">
      <c r="B193" s="67"/>
      <c r="C193" s="50"/>
      <c r="D193" s="10"/>
      <c r="E193" s="48"/>
      <c r="F193" s="50"/>
      <c r="G193" s="10"/>
      <c r="H193" s="48"/>
      <c r="I193" s="50"/>
      <c r="J193" s="10"/>
      <c r="K193" s="48"/>
      <c r="L193" s="50"/>
      <c r="M193" s="10"/>
      <c r="N193" s="48"/>
      <c r="O193" s="50"/>
      <c r="P193" s="10"/>
      <c r="Q193" s="48"/>
      <c r="R193" s="50"/>
      <c r="S193" s="10"/>
      <c r="T193" s="48"/>
      <c r="U193" s="50"/>
      <c r="V193" s="10"/>
      <c r="W193" s="48"/>
      <c r="X193" s="50"/>
      <c r="Y193" s="10"/>
      <c r="Z193" s="48"/>
      <c r="AA193" s="50"/>
      <c r="AB193" s="10"/>
      <c r="AC193" s="48"/>
      <c r="AD193" s="50"/>
      <c r="AE193" s="10"/>
      <c r="AF193" s="48"/>
      <c r="AG193" s="68"/>
      <c r="AH193" s="69"/>
      <c r="AI193" s="69"/>
      <c r="AJ193" s="10"/>
      <c r="AK193" s="10"/>
      <c r="AL193" s="48"/>
      <c r="AM193" s="10"/>
      <c r="AN193" s="10"/>
      <c r="AO193" s="48"/>
      <c r="AP193" s="10"/>
      <c r="AQ193" s="10"/>
      <c r="AR193" s="48"/>
      <c r="AS193" s="10"/>
      <c r="AT193" s="10"/>
      <c r="AU193" s="48"/>
      <c r="AV193" s="10"/>
      <c r="AW193" s="10"/>
      <c r="AX193" s="48"/>
      <c r="AY193" s="10"/>
      <c r="AZ193" s="10"/>
      <c r="BA193" s="48"/>
      <c r="BB193" s="65"/>
      <c r="BC193" s="65"/>
      <c r="BD193" s="65"/>
      <c r="BE193" s="65"/>
      <c r="BF193" s="65"/>
      <c r="BG193" s="65"/>
      <c r="BH193" s="65"/>
      <c r="BI193" s="65"/>
      <c r="BJ193" s="65"/>
      <c r="BQ193" s="66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</row>
    <row r="194" spans="2:121" x14ac:dyDescent="0.2">
      <c r="B194" s="67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69"/>
      <c r="AH194" s="69"/>
      <c r="AI194" s="6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65"/>
      <c r="BC194" s="65"/>
      <c r="BD194" s="65"/>
      <c r="BE194" s="65"/>
      <c r="BF194" s="65"/>
      <c r="BG194" s="65"/>
      <c r="BH194" s="65"/>
      <c r="BI194" s="65"/>
      <c r="BJ194" s="65"/>
      <c r="BQ194" s="66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</row>
    <row r="195" spans="2:121" x14ac:dyDescent="0.2">
      <c r="B195" s="67"/>
      <c r="C195" s="50"/>
      <c r="D195" s="10"/>
      <c r="E195" s="48"/>
      <c r="F195" s="50"/>
      <c r="G195" s="10"/>
      <c r="H195" s="48"/>
      <c r="I195" s="50"/>
      <c r="J195" s="10"/>
      <c r="K195" s="48"/>
      <c r="L195" s="50"/>
      <c r="M195" s="10"/>
      <c r="N195" s="48"/>
      <c r="O195" s="50"/>
      <c r="P195" s="10"/>
      <c r="Q195" s="48"/>
      <c r="R195" s="50"/>
      <c r="S195" s="10"/>
      <c r="T195" s="48"/>
      <c r="U195" s="50"/>
      <c r="V195" s="10"/>
      <c r="W195" s="48"/>
      <c r="X195" s="50"/>
      <c r="Y195" s="10"/>
      <c r="Z195" s="48"/>
      <c r="AA195" s="50"/>
      <c r="AB195" s="10"/>
      <c r="AC195" s="48"/>
      <c r="AD195" s="50"/>
      <c r="AE195" s="10"/>
      <c r="AF195" s="48"/>
      <c r="AG195" s="50"/>
      <c r="AH195" s="10"/>
      <c r="AI195" s="48"/>
      <c r="AJ195" s="68"/>
      <c r="AK195" s="69"/>
      <c r="AL195" s="69"/>
      <c r="AM195" s="10"/>
      <c r="AN195" s="10"/>
      <c r="AO195" s="48"/>
      <c r="AP195" s="10"/>
      <c r="AQ195" s="10"/>
      <c r="AR195" s="48"/>
      <c r="AS195" s="10"/>
      <c r="AT195" s="10"/>
      <c r="AU195" s="48"/>
      <c r="AV195" s="10"/>
      <c r="AW195" s="10"/>
      <c r="AX195" s="48"/>
      <c r="AY195" s="10"/>
      <c r="AZ195" s="10"/>
      <c r="BA195" s="48"/>
      <c r="BB195" s="65"/>
      <c r="BC195" s="65"/>
      <c r="BD195" s="65"/>
      <c r="BE195" s="65"/>
      <c r="BF195" s="65"/>
      <c r="BG195" s="65"/>
      <c r="BH195" s="65"/>
      <c r="BI195" s="65"/>
      <c r="BJ195" s="65"/>
      <c r="BQ195" s="66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</row>
    <row r="196" spans="2:121" x14ac:dyDescent="0.2">
      <c r="B196" s="67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69"/>
      <c r="AK196" s="69"/>
      <c r="AL196" s="6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65"/>
      <c r="BC196" s="65"/>
      <c r="BD196" s="65"/>
      <c r="BE196" s="65"/>
      <c r="BF196" s="65"/>
      <c r="BG196" s="65"/>
      <c r="BH196" s="65"/>
      <c r="BI196" s="65"/>
      <c r="BJ196" s="65"/>
      <c r="BQ196" s="66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</row>
    <row r="197" spans="2:121" x14ac:dyDescent="0.2">
      <c r="B197" s="67"/>
      <c r="C197" s="50"/>
      <c r="D197" s="10"/>
      <c r="E197" s="48"/>
      <c r="F197" s="50"/>
      <c r="G197" s="10"/>
      <c r="H197" s="48"/>
      <c r="I197" s="50"/>
      <c r="J197" s="10"/>
      <c r="K197" s="48"/>
      <c r="L197" s="50"/>
      <c r="M197" s="10"/>
      <c r="N197" s="48"/>
      <c r="O197" s="50"/>
      <c r="P197" s="10"/>
      <c r="Q197" s="48"/>
      <c r="R197" s="50"/>
      <c r="S197" s="10"/>
      <c r="T197" s="48"/>
      <c r="U197" s="50"/>
      <c r="V197" s="10"/>
      <c r="W197" s="48"/>
      <c r="X197" s="50"/>
      <c r="Y197" s="10"/>
      <c r="Z197" s="48"/>
      <c r="AA197" s="50"/>
      <c r="AB197" s="10"/>
      <c r="AC197" s="48"/>
      <c r="AD197" s="50"/>
      <c r="AE197" s="10"/>
      <c r="AF197" s="48"/>
      <c r="AG197" s="50"/>
      <c r="AH197" s="10"/>
      <c r="AI197" s="48"/>
      <c r="AJ197" s="50"/>
      <c r="AK197" s="10"/>
      <c r="AL197" s="48"/>
      <c r="AM197" s="68"/>
      <c r="AN197" s="69"/>
      <c r="AO197" s="69"/>
      <c r="AP197" s="10"/>
      <c r="AQ197" s="10"/>
      <c r="AR197" s="48"/>
      <c r="AS197" s="10"/>
      <c r="AT197" s="10"/>
      <c r="AU197" s="48"/>
      <c r="AV197" s="10"/>
      <c r="AW197" s="10"/>
      <c r="AX197" s="48"/>
      <c r="AY197" s="10"/>
      <c r="AZ197" s="10"/>
      <c r="BA197" s="48"/>
      <c r="BB197" s="65"/>
      <c r="BC197" s="65"/>
      <c r="BD197" s="65"/>
      <c r="BE197" s="65"/>
      <c r="BF197" s="65"/>
      <c r="BG197" s="65"/>
      <c r="BH197" s="65"/>
      <c r="BI197" s="65"/>
      <c r="BJ197" s="65"/>
      <c r="BQ197" s="66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</row>
    <row r="198" spans="2:121" x14ac:dyDescent="0.2">
      <c r="B198" s="67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69"/>
      <c r="AN198" s="69"/>
      <c r="AO198" s="6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65"/>
      <c r="BC198" s="65"/>
      <c r="BD198" s="65"/>
      <c r="BE198" s="65"/>
      <c r="BF198" s="65"/>
      <c r="BG198" s="65"/>
      <c r="BH198" s="65"/>
      <c r="BI198" s="65"/>
      <c r="BJ198" s="65"/>
      <c r="BQ198" s="66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</row>
    <row r="199" spans="2:121" x14ac:dyDescent="0.2">
      <c r="B199" s="68"/>
      <c r="C199" s="50"/>
      <c r="D199" s="10"/>
      <c r="E199" s="48"/>
      <c r="F199" s="50"/>
      <c r="G199" s="10"/>
      <c r="H199" s="48"/>
      <c r="I199" s="50"/>
      <c r="J199" s="10"/>
      <c r="K199" s="48"/>
      <c r="L199" s="50"/>
      <c r="M199" s="10"/>
      <c r="N199" s="48"/>
      <c r="O199" s="50"/>
      <c r="P199" s="10"/>
      <c r="Q199" s="48"/>
      <c r="R199" s="50"/>
      <c r="S199" s="10"/>
      <c r="T199" s="48"/>
      <c r="U199" s="50"/>
      <c r="V199" s="10"/>
      <c r="W199" s="48"/>
      <c r="X199" s="50"/>
      <c r="Y199" s="10"/>
      <c r="Z199" s="48"/>
      <c r="AA199" s="50"/>
      <c r="AB199" s="10"/>
      <c r="AC199" s="48"/>
      <c r="AD199" s="50"/>
      <c r="AE199" s="10"/>
      <c r="AF199" s="48"/>
      <c r="AG199" s="50"/>
      <c r="AH199" s="10"/>
      <c r="AI199" s="48"/>
      <c r="AJ199" s="50"/>
      <c r="AK199" s="10"/>
      <c r="AL199" s="48"/>
      <c r="AM199" s="50"/>
      <c r="AN199" s="10"/>
      <c r="AO199" s="48"/>
      <c r="AP199" s="68"/>
      <c r="AQ199" s="69"/>
      <c r="AR199" s="69"/>
      <c r="AS199" s="10"/>
      <c r="AT199" s="10"/>
      <c r="AU199" s="48"/>
      <c r="AV199" s="10"/>
      <c r="AW199" s="10"/>
      <c r="AX199" s="48"/>
      <c r="AY199" s="10"/>
      <c r="AZ199" s="10"/>
      <c r="BA199" s="48"/>
      <c r="BB199" s="65"/>
      <c r="BC199" s="65"/>
      <c r="BD199" s="65"/>
      <c r="BE199" s="65"/>
      <c r="BF199" s="65"/>
      <c r="BG199" s="65"/>
      <c r="BH199" s="65"/>
      <c r="BI199" s="65"/>
      <c r="BJ199" s="65"/>
      <c r="BQ199" s="66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</row>
    <row r="200" spans="2:121" x14ac:dyDescent="0.2">
      <c r="B200" s="68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69"/>
      <c r="AQ200" s="69"/>
      <c r="AR200" s="69"/>
      <c r="AS200" s="39"/>
      <c r="AT200" s="39"/>
      <c r="AU200" s="39"/>
      <c r="AV200" s="39"/>
      <c r="AW200" s="39"/>
      <c r="AX200" s="39"/>
      <c r="AY200" s="39"/>
      <c r="AZ200" s="39"/>
      <c r="BA200" s="39"/>
      <c r="BB200" s="65"/>
      <c r="BC200" s="65"/>
      <c r="BD200" s="65"/>
      <c r="BE200" s="65"/>
      <c r="BF200" s="65"/>
      <c r="BG200" s="65"/>
      <c r="BH200" s="65"/>
      <c r="BI200" s="65"/>
      <c r="BJ200" s="65"/>
      <c r="BQ200" s="66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</row>
    <row r="201" spans="2:121" x14ac:dyDescent="0.2">
      <c r="B201" s="68"/>
      <c r="C201" s="50"/>
      <c r="D201" s="10"/>
      <c r="E201" s="48"/>
      <c r="F201" s="50"/>
      <c r="G201" s="10"/>
      <c r="H201" s="48"/>
      <c r="I201" s="50"/>
      <c r="J201" s="10"/>
      <c r="K201" s="48"/>
      <c r="L201" s="50"/>
      <c r="M201" s="10"/>
      <c r="N201" s="48"/>
      <c r="O201" s="50"/>
      <c r="P201" s="10"/>
      <c r="Q201" s="48"/>
      <c r="R201" s="50"/>
      <c r="S201" s="10"/>
      <c r="T201" s="48"/>
      <c r="U201" s="50"/>
      <c r="V201" s="10"/>
      <c r="W201" s="48"/>
      <c r="X201" s="50"/>
      <c r="Y201" s="10"/>
      <c r="Z201" s="48"/>
      <c r="AA201" s="50"/>
      <c r="AB201" s="10"/>
      <c r="AC201" s="48"/>
      <c r="AD201" s="50"/>
      <c r="AE201" s="10"/>
      <c r="AF201" s="48"/>
      <c r="AG201" s="50"/>
      <c r="AH201" s="10"/>
      <c r="AI201" s="48"/>
      <c r="AJ201" s="50"/>
      <c r="AK201" s="10"/>
      <c r="AL201" s="48"/>
      <c r="AM201" s="50"/>
      <c r="AN201" s="10"/>
      <c r="AO201" s="48"/>
      <c r="AP201" s="50"/>
      <c r="AQ201" s="10"/>
      <c r="AR201" s="48"/>
      <c r="AS201" s="68"/>
      <c r="AT201" s="69"/>
      <c r="AU201" s="69"/>
      <c r="AV201" s="10"/>
      <c r="AW201" s="10"/>
      <c r="AX201" s="48"/>
      <c r="AY201" s="10"/>
      <c r="AZ201" s="10"/>
      <c r="BA201" s="48"/>
      <c r="BB201" s="65"/>
      <c r="BC201" s="65"/>
      <c r="BD201" s="65"/>
      <c r="BE201" s="65"/>
      <c r="BF201" s="65"/>
      <c r="BG201" s="65"/>
      <c r="BH201" s="65"/>
      <c r="BI201" s="65"/>
      <c r="BJ201" s="65"/>
      <c r="BQ201" s="66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</row>
    <row r="202" spans="2:121" x14ac:dyDescent="0.2">
      <c r="B202" s="68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69"/>
      <c r="AT202" s="69"/>
      <c r="AU202" s="69"/>
      <c r="AV202" s="39"/>
      <c r="AW202" s="39"/>
      <c r="AX202" s="39"/>
      <c r="AY202" s="39"/>
      <c r="AZ202" s="39"/>
      <c r="BA202" s="39"/>
      <c r="BB202" s="65"/>
      <c r="BC202" s="65"/>
      <c r="BD202" s="65"/>
      <c r="BE202" s="65"/>
      <c r="BF202" s="65"/>
      <c r="BG202" s="65"/>
      <c r="BH202" s="65"/>
      <c r="BI202" s="65"/>
      <c r="BJ202" s="65"/>
      <c r="BQ202" s="66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</row>
    <row r="203" spans="2:121" x14ac:dyDescent="0.2">
      <c r="B203" s="68"/>
      <c r="C203" s="50"/>
      <c r="D203" s="10"/>
      <c r="E203" s="48"/>
      <c r="F203" s="50"/>
      <c r="G203" s="10"/>
      <c r="H203" s="48"/>
      <c r="I203" s="50"/>
      <c r="J203" s="10"/>
      <c r="K203" s="48"/>
      <c r="L203" s="50"/>
      <c r="M203" s="10"/>
      <c r="N203" s="48"/>
      <c r="O203" s="50"/>
      <c r="P203" s="10"/>
      <c r="Q203" s="48"/>
      <c r="R203" s="50"/>
      <c r="S203" s="10"/>
      <c r="T203" s="48"/>
      <c r="U203" s="50"/>
      <c r="V203" s="10"/>
      <c r="W203" s="48"/>
      <c r="X203" s="50"/>
      <c r="Y203" s="10"/>
      <c r="Z203" s="48"/>
      <c r="AA203" s="50"/>
      <c r="AB203" s="10"/>
      <c r="AC203" s="48"/>
      <c r="AD203" s="50"/>
      <c r="AE203" s="10"/>
      <c r="AF203" s="48"/>
      <c r="AG203" s="50"/>
      <c r="AH203" s="10"/>
      <c r="AI203" s="48"/>
      <c r="AJ203" s="50"/>
      <c r="AK203" s="10"/>
      <c r="AL203" s="48"/>
      <c r="AM203" s="50"/>
      <c r="AN203" s="10"/>
      <c r="AO203" s="48"/>
      <c r="AP203" s="50"/>
      <c r="AQ203" s="10"/>
      <c r="AR203" s="48"/>
      <c r="AS203" s="50"/>
      <c r="AT203" s="10"/>
      <c r="AU203" s="48"/>
      <c r="AV203" s="68"/>
      <c r="AW203" s="69"/>
      <c r="AX203" s="69"/>
      <c r="AY203" s="10"/>
      <c r="AZ203" s="10"/>
      <c r="BA203" s="48"/>
      <c r="BB203" s="65"/>
      <c r="BC203" s="65"/>
      <c r="BD203" s="65"/>
      <c r="BE203" s="65"/>
      <c r="BF203" s="65"/>
      <c r="BG203" s="65"/>
      <c r="BH203" s="65"/>
      <c r="BI203" s="65"/>
      <c r="BJ203" s="65"/>
      <c r="BQ203" s="66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</row>
    <row r="204" spans="2:121" x14ac:dyDescent="0.2">
      <c r="B204" s="68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69"/>
      <c r="AW204" s="69"/>
      <c r="AX204" s="69"/>
      <c r="AY204" s="39"/>
      <c r="AZ204" s="39"/>
      <c r="BA204" s="39"/>
      <c r="BB204" s="65"/>
      <c r="BC204" s="65"/>
      <c r="BD204" s="65"/>
      <c r="BE204" s="65"/>
      <c r="BF204" s="65"/>
      <c r="BG204" s="65"/>
      <c r="BH204" s="65"/>
      <c r="BI204" s="65"/>
      <c r="BJ204" s="65"/>
      <c r="BQ204" s="66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</row>
    <row r="205" spans="2:121" x14ac:dyDescent="0.2">
      <c r="B205" s="68"/>
      <c r="C205" s="50"/>
      <c r="D205" s="10"/>
      <c r="E205" s="48"/>
      <c r="F205" s="50"/>
      <c r="G205" s="10"/>
      <c r="H205" s="48"/>
      <c r="I205" s="50"/>
      <c r="J205" s="10"/>
      <c r="K205" s="48"/>
      <c r="L205" s="50"/>
      <c r="M205" s="10"/>
      <c r="N205" s="48"/>
      <c r="O205" s="50"/>
      <c r="P205" s="10"/>
      <c r="Q205" s="48"/>
      <c r="R205" s="50"/>
      <c r="S205" s="10"/>
      <c r="T205" s="48"/>
      <c r="U205" s="50"/>
      <c r="V205" s="10"/>
      <c r="W205" s="48"/>
      <c r="X205" s="50"/>
      <c r="Y205" s="10"/>
      <c r="Z205" s="48"/>
      <c r="AA205" s="50"/>
      <c r="AB205" s="10"/>
      <c r="AC205" s="48"/>
      <c r="AD205" s="50"/>
      <c r="AE205" s="10"/>
      <c r="AF205" s="48"/>
      <c r="AG205" s="50"/>
      <c r="AH205" s="10"/>
      <c r="AI205" s="48"/>
      <c r="AJ205" s="50"/>
      <c r="AK205" s="10"/>
      <c r="AL205" s="48"/>
      <c r="AM205" s="50"/>
      <c r="AN205" s="10"/>
      <c r="AO205" s="48"/>
      <c r="AP205" s="50"/>
      <c r="AQ205" s="10"/>
      <c r="AR205" s="48"/>
      <c r="AS205" s="50"/>
      <c r="AT205" s="10"/>
      <c r="AU205" s="48"/>
      <c r="AV205" s="50"/>
      <c r="AW205" s="10"/>
      <c r="AX205" s="48"/>
      <c r="AY205" s="68"/>
      <c r="AZ205" s="69"/>
      <c r="BA205" s="69"/>
      <c r="BB205" s="65"/>
      <c r="BC205" s="65"/>
      <c r="BD205" s="65"/>
      <c r="BE205" s="65"/>
      <c r="BF205" s="65"/>
      <c r="BG205" s="65"/>
      <c r="BH205" s="65"/>
      <c r="BI205" s="65"/>
      <c r="BJ205" s="65"/>
      <c r="BQ205" s="66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</row>
    <row r="206" spans="2:121" x14ac:dyDescent="0.2">
      <c r="B206" s="68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69"/>
      <c r="AZ206" s="69"/>
      <c r="BA206" s="69"/>
      <c r="BB206" s="65"/>
      <c r="BC206" s="65"/>
      <c r="BD206" s="65"/>
      <c r="BE206" s="65"/>
      <c r="BF206" s="65"/>
      <c r="BG206" s="65"/>
      <c r="BH206" s="65"/>
      <c r="BI206" s="65"/>
      <c r="BJ206" s="65"/>
      <c r="BQ206" s="66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</row>
    <row r="209" spans="2:121" x14ac:dyDescent="0.2"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</row>
    <row r="211" spans="2:121" x14ac:dyDescent="0.2">
      <c r="B211" s="46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46"/>
      <c r="BC211" s="46"/>
      <c r="BD211" s="46"/>
      <c r="BE211" s="46"/>
      <c r="BF211" s="46"/>
      <c r="BG211" s="46"/>
      <c r="BH211" s="46"/>
      <c r="BI211" s="46"/>
      <c r="BJ211" s="46"/>
      <c r="BK211" s="47"/>
      <c r="BL211" s="47"/>
      <c r="BM211" s="47"/>
      <c r="BN211" s="47"/>
      <c r="BO211" s="47"/>
      <c r="BP211" s="47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</row>
    <row r="212" spans="2:121" x14ac:dyDescent="0.2">
      <c r="B212" s="67"/>
      <c r="C212" s="69"/>
      <c r="D212" s="69"/>
      <c r="E212" s="69"/>
      <c r="F212" s="10"/>
      <c r="G212" s="10"/>
      <c r="H212" s="48"/>
      <c r="I212" s="10"/>
      <c r="J212" s="10"/>
      <c r="K212" s="48"/>
      <c r="L212" s="10"/>
      <c r="M212" s="10"/>
      <c r="N212" s="48"/>
      <c r="O212" s="10"/>
      <c r="P212" s="10"/>
      <c r="Q212" s="48"/>
      <c r="R212" s="10"/>
      <c r="S212" s="10"/>
      <c r="T212" s="48"/>
      <c r="U212" s="10"/>
      <c r="V212" s="10"/>
      <c r="W212" s="48"/>
      <c r="X212" s="10"/>
      <c r="Y212" s="10"/>
      <c r="Z212" s="48"/>
      <c r="AA212" s="10"/>
      <c r="AB212" s="10"/>
      <c r="AC212" s="48"/>
      <c r="AD212" s="10"/>
      <c r="AE212" s="10"/>
      <c r="AF212" s="48"/>
      <c r="AG212" s="10"/>
      <c r="AH212" s="10"/>
      <c r="AI212" s="48"/>
      <c r="AJ212" s="10"/>
      <c r="AK212" s="10"/>
      <c r="AL212" s="48"/>
      <c r="AM212" s="10"/>
      <c r="AN212" s="10"/>
      <c r="AO212" s="48"/>
      <c r="AP212" s="10"/>
      <c r="AQ212" s="10"/>
      <c r="AR212" s="48"/>
      <c r="AS212" s="10"/>
      <c r="AT212" s="10"/>
      <c r="AU212" s="48"/>
      <c r="AV212" s="10"/>
      <c r="AW212" s="10"/>
      <c r="AX212" s="48"/>
      <c r="AY212" s="10"/>
      <c r="AZ212" s="10"/>
      <c r="BA212" s="48"/>
      <c r="BB212" s="65"/>
      <c r="BC212" s="65"/>
      <c r="BD212" s="65"/>
      <c r="BE212" s="65"/>
      <c r="BF212" s="65"/>
      <c r="BG212" s="65"/>
      <c r="BH212" s="65"/>
      <c r="BI212" s="65"/>
      <c r="BJ212" s="65"/>
      <c r="BQ212" s="66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</row>
    <row r="213" spans="2:121" x14ac:dyDescent="0.2">
      <c r="B213" s="67"/>
      <c r="C213" s="69"/>
      <c r="D213" s="69"/>
      <c r="E213" s="6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65"/>
      <c r="BC213" s="65"/>
      <c r="BD213" s="65"/>
      <c r="BE213" s="65"/>
      <c r="BF213" s="65"/>
      <c r="BG213" s="65"/>
      <c r="BH213" s="65"/>
      <c r="BI213" s="65"/>
      <c r="BJ213" s="65"/>
      <c r="BQ213" s="66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</row>
    <row r="214" spans="2:121" x14ac:dyDescent="0.2">
      <c r="B214" s="67"/>
      <c r="C214" s="50"/>
      <c r="D214" s="10"/>
      <c r="E214" s="48"/>
      <c r="F214" s="68"/>
      <c r="G214" s="69"/>
      <c r="H214" s="69"/>
      <c r="I214" s="10"/>
      <c r="J214" s="10"/>
      <c r="K214" s="48"/>
      <c r="L214" s="10"/>
      <c r="M214" s="10"/>
      <c r="N214" s="48"/>
      <c r="O214" s="10"/>
      <c r="P214" s="10"/>
      <c r="Q214" s="48"/>
      <c r="R214" s="10"/>
      <c r="S214" s="10"/>
      <c r="T214" s="48"/>
      <c r="U214" s="10"/>
      <c r="V214" s="10"/>
      <c r="W214" s="48"/>
      <c r="X214" s="10"/>
      <c r="Y214" s="10"/>
      <c r="Z214" s="48"/>
      <c r="AA214" s="10"/>
      <c r="AB214" s="10"/>
      <c r="AC214" s="48"/>
      <c r="AD214" s="10"/>
      <c r="AE214" s="10"/>
      <c r="AF214" s="48"/>
      <c r="AG214" s="10"/>
      <c r="AH214" s="10"/>
      <c r="AI214" s="48"/>
      <c r="AJ214" s="10"/>
      <c r="AK214" s="10"/>
      <c r="AL214" s="48"/>
      <c r="AM214" s="10"/>
      <c r="AN214" s="10"/>
      <c r="AO214" s="48"/>
      <c r="AP214" s="10"/>
      <c r="AQ214" s="10"/>
      <c r="AR214" s="48"/>
      <c r="AS214" s="10"/>
      <c r="AT214" s="10"/>
      <c r="AU214" s="48"/>
      <c r="AV214" s="10"/>
      <c r="AW214" s="10"/>
      <c r="AX214" s="48"/>
      <c r="AY214" s="10"/>
      <c r="AZ214" s="10"/>
      <c r="BA214" s="48"/>
      <c r="BB214" s="65"/>
      <c r="BC214" s="65"/>
      <c r="BD214" s="65"/>
      <c r="BE214" s="65"/>
      <c r="BF214" s="65"/>
      <c r="BG214" s="65"/>
      <c r="BH214" s="65"/>
      <c r="BI214" s="65"/>
      <c r="BJ214" s="65"/>
      <c r="BQ214" s="66"/>
      <c r="BS214" s="49"/>
      <c r="BT214" s="49"/>
      <c r="BU214" s="49"/>
      <c r="BV214" s="51"/>
      <c r="BW214" s="51"/>
      <c r="BX214" s="51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</row>
    <row r="215" spans="2:121" x14ac:dyDescent="0.2">
      <c r="B215" s="67"/>
      <c r="C215" s="39"/>
      <c r="D215" s="39"/>
      <c r="E215" s="39"/>
      <c r="F215" s="69"/>
      <c r="G215" s="69"/>
      <c r="H215" s="6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65"/>
      <c r="BC215" s="65"/>
      <c r="BD215" s="65"/>
      <c r="BE215" s="65"/>
      <c r="BF215" s="65"/>
      <c r="BG215" s="65"/>
      <c r="BH215" s="65"/>
      <c r="BI215" s="65"/>
      <c r="BJ215" s="65"/>
      <c r="BQ215" s="66"/>
      <c r="BS215" s="49"/>
      <c r="BT215" s="49"/>
      <c r="BU215" s="49"/>
      <c r="BV215" s="51"/>
      <c r="BW215" s="51"/>
      <c r="BX215" s="51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</row>
    <row r="216" spans="2:121" x14ac:dyDescent="0.2">
      <c r="B216" s="67"/>
      <c r="C216" s="50"/>
      <c r="D216" s="10"/>
      <c r="E216" s="48"/>
      <c r="F216" s="10"/>
      <c r="G216" s="10"/>
      <c r="H216" s="48"/>
      <c r="I216" s="68"/>
      <c r="J216" s="68"/>
      <c r="K216" s="68"/>
      <c r="L216" s="10"/>
      <c r="M216" s="10"/>
      <c r="N216" s="48"/>
      <c r="O216" s="10"/>
      <c r="P216" s="10"/>
      <c r="Q216" s="48"/>
      <c r="R216" s="10"/>
      <c r="S216" s="10"/>
      <c r="T216" s="48"/>
      <c r="U216" s="10"/>
      <c r="V216" s="10"/>
      <c r="W216" s="48"/>
      <c r="X216" s="10"/>
      <c r="Y216" s="10"/>
      <c r="Z216" s="48"/>
      <c r="AA216" s="10"/>
      <c r="AB216" s="10"/>
      <c r="AC216" s="48"/>
      <c r="AD216" s="10"/>
      <c r="AE216" s="10"/>
      <c r="AF216" s="48"/>
      <c r="AG216" s="10"/>
      <c r="AH216" s="10"/>
      <c r="AI216" s="48"/>
      <c r="AJ216" s="10"/>
      <c r="AK216" s="10"/>
      <c r="AL216" s="48"/>
      <c r="AM216" s="10"/>
      <c r="AN216" s="10"/>
      <c r="AO216" s="48"/>
      <c r="AP216" s="10"/>
      <c r="AQ216" s="10"/>
      <c r="AR216" s="48"/>
      <c r="AS216" s="10"/>
      <c r="AT216" s="10"/>
      <c r="AU216" s="48"/>
      <c r="AV216" s="10"/>
      <c r="AW216" s="10"/>
      <c r="AX216" s="48"/>
      <c r="AY216" s="10"/>
      <c r="AZ216" s="10"/>
      <c r="BA216" s="48"/>
      <c r="BB216" s="65"/>
      <c r="BC216" s="65"/>
      <c r="BD216" s="65"/>
      <c r="BE216" s="65"/>
      <c r="BF216" s="65"/>
      <c r="BG216" s="65"/>
      <c r="BH216" s="65"/>
      <c r="BI216" s="65"/>
      <c r="BJ216" s="65"/>
      <c r="BQ216" s="66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</row>
    <row r="217" spans="2:121" x14ac:dyDescent="0.2">
      <c r="B217" s="67"/>
      <c r="C217" s="39"/>
      <c r="D217" s="39"/>
      <c r="E217" s="39"/>
      <c r="F217" s="39"/>
      <c r="G217" s="39"/>
      <c r="H217" s="39"/>
      <c r="I217" s="68"/>
      <c r="J217" s="68"/>
      <c r="K217" s="68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65"/>
      <c r="BC217" s="65"/>
      <c r="BD217" s="65"/>
      <c r="BE217" s="65"/>
      <c r="BF217" s="65"/>
      <c r="BG217" s="65"/>
      <c r="BH217" s="65"/>
      <c r="BI217" s="65"/>
      <c r="BJ217" s="65"/>
      <c r="BQ217" s="66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</row>
    <row r="218" spans="2:121" x14ac:dyDescent="0.2">
      <c r="B218" s="67"/>
      <c r="C218" s="50"/>
      <c r="D218" s="10"/>
      <c r="E218" s="48"/>
      <c r="F218" s="10"/>
      <c r="G218" s="10"/>
      <c r="H218" s="48"/>
      <c r="I218" s="10"/>
      <c r="J218" s="10"/>
      <c r="K218" s="48"/>
      <c r="L218" s="68"/>
      <c r="M218" s="69"/>
      <c r="N218" s="69"/>
      <c r="O218" s="10"/>
      <c r="P218" s="10"/>
      <c r="Q218" s="48"/>
      <c r="R218" s="10"/>
      <c r="S218" s="10"/>
      <c r="T218" s="48"/>
      <c r="U218" s="10"/>
      <c r="V218" s="10"/>
      <c r="W218" s="48"/>
      <c r="X218" s="10"/>
      <c r="Y218" s="10"/>
      <c r="Z218" s="48"/>
      <c r="AA218" s="10"/>
      <c r="AB218" s="10"/>
      <c r="AC218" s="48"/>
      <c r="AD218" s="10"/>
      <c r="AE218" s="10"/>
      <c r="AF218" s="48"/>
      <c r="AG218" s="10"/>
      <c r="AH218" s="10"/>
      <c r="AI218" s="48"/>
      <c r="AJ218" s="10"/>
      <c r="AK218" s="10"/>
      <c r="AL218" s="48"/>
      <c r="AM218" s="10"/>
      <c r="AN218" s="10"/>
      <c r="AO218" s="48"/>
      <c r="AP218" s="10"/>
      <c r="AQ218" s="10"/>
      <c r="AR218" s="48"/>
      <c r="AS218" s="10"/>
      <c r="AT218" s="10"/>
      <c r="AU218" s="48"/>
      <c r="AV218" s="10"/>
      <c r="AW218" s="10"/>
      <c r="AX218" s="48"/>
      <c r="AY218" s="10"/>
      <c r="AZ218" s="10"/>
      <c r="BA218" s="48"/>
      <c r="BB218" s="65"/>
      <c r="BC218" s="65"/>
      <c r="BD218" s="65"/>
      <c r="BE218" s="65"/>
      <c r="BF218" s="65"/>
      <c r="BG218" s="65"/>
      <c r="BH218" s="65"/>
      <c r="BI218" s="65"/>
      <c r="BJ218" s="65"/>
      <c r="BQ218" s="66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</row>
    <row r="219" spans="2:121" x14ac:dyDescent="0.2">
      <c r="B219" s="67"/>
      <c r="C219" s="39"/>
      <c r="D219" s="39"/>
      <c r="E219" s="39"/>
      <c r="F219" s="39"/>
      <c r="G219" s="39"/>
      <c r="H219" s="39"/>
      <c r="I219" s="39"/>
      <c r="J219" s="39"/>
      <c r="K219" s="39"/>
      <c r="L219" s="69"/>
      <c r="M219" s="69"/>
      <c r="N219" s="6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65"/>
      <c r="BC219" s="65"/>
      <c r="BD219" s="65"/>
      <c r="BE219" s="65"/>
      <c r="BF219" s="65"/>
      <c r="BG219" s="65"/>
      <c r="BH219" s="65"/>
      <c r="BI219" s="65"/>
      <c r="BJ219" s="65"/>
      <c r="BQ219" s="66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</row>
    <row r="220" spans="2:121" x14ac:dyDescent="0.2">
      <c r="B220" s="67"/>
      <c r="C220" s="50"/>
      <c r="D220" s="10"/>
      <c r="E220" s="48"/>
      <c r="F220" s="10"/>
      <c r="G220" s="10"/>
      <c r="H220" s="48"/>
      <c r="I220" s="10"/>
      <c r="J220" s="10"/>
      <c r="K220" s="48"/>
      <c r="L220" s="10"/>
      <c r="M220" s="10"/>
      <c r="N220" s="48"/>
      <c r="O220" s="68"/>
      <c r="P220" s="69"/>
      <c r="Q220" s="69"/>
      <c r="R220" s="10"/>
      <c r="S220" s="10"/>
      <c r="T220" s="48"/>
      <c r="U220" s="10"/>
      <c r="V220" s="10"/>
      <c r="W220" s="48"/>
      <c r="X220" s="10"/>
      <c r="Y220" s="10"/>
      <c r="Z220" s="48"/>
      <c r="AA220" s="10"/>
      <c r="AB220" s="10"/>
      <c r="AC220" s="48"/>
      <c r="AD220" s="10"/>
      <c r="AE220" s="10"/>
      <c r="AF220" s="48"/>
      <c r="AG220" s="10"/>
      <c r="AH220" s="10"/>
      <c r="AI220" s="48"/>
      <c r="AJ220" s="10"/>
      <c r="AK220" s="10"/>
      <c r="AL220" s="48"/>
      <c r="AM220" s="10"/>
      <c r="AN220" s="10"/>
      <c r="AO220" s="48"/>
      <c r="AP220" s="10"/>
      <c r="AQ220" s="10"/>
      <c r="AR220" s="48"/>
      <c r="AS220" s="10"/>
      <c r="AT220" s="10"/>
      <c r="AU220" s="48"/>
      <c r="AV220" s="10"/>
      <c r="AW220" s="10"/>
      <c r="AX220" s="48"/>
      <c r="AY220" s="10"/>
      <c r="AZ220" s="10"/>
      <c r="BA220" s="48"/>
      <c r="BB220" s="65"/>
      <c r="BC220" s="65"/>
      <c r="BD220" s="65"/>
      <c r="BE220" s="65"/>
      <c r="BF220" s="65"/>
      <c r="BG220" s="65"/>
      <c r="BH220" s="65"/>
      <c r="BI220" s="65"/>
      <c r="BJ220" s="65"/>
      <c r="BQ220" s="66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</row>
    <row r="221" spans="2:121" x14ac:dyDescent="0.2">
      <c r="B221" s="67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69"/>
      <c r="P221" s="69"/>
      <c r="Q221" s="6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65"/>
      <c r="BC221" s="65"/>
      <c r="BD221" s="65"/>
      <c r="BE221" s="65"/>
      <c r="BF221" s="65"/>
      <c r="BG221" s="65"/>
      <c r="BH221" s="65"/>
      <c r="BI221" s="65"/>
      <c r="BJ221" s="65"/>
      <c r="BQ221" s="66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</row>
    <row r="222" spans="2:121" x14ac:dyDescent="0.2">
      <c r="B222" s="67"/>
      <c r="C222" s="50"/>
      <c r="D222" s="10"/>
      <c r="E222" s="48"/>
      <c r="F222" s="10"/>
      <c r="G222" s="10"/>
      <c r="H222" s="48"/>
      <c r="I222" s="10"/>
      <c r="J222" s="10"/>
      <c r="K222" s="48"/>
      <c r="L222" s="10"/>
      <c r="M222" s="10"/>
      <c r="N222" s="48"/>
      <c r="O222" s="10"/>
      <c r="P222" s="10"/>
      <c r="Q222" s="48"/>
      <c r="R222" s="68"/>
      <c r="S222" s="69"/>
      <c r="T222" s="69"/>
      <c r="U222" s="10"/>
      <c r="V222" s="10"/>
      <c r="W222" s="48"/>
      <c r="X222" s="10"/>
      <c r="Y222" s="10"/>
      <c r="Z222" s="48"/>
      <c r="AA222" s="10"/>
      <c r="AB222" s="10"/>
      <c r="AC222" s="48"/>
      <c r="AD222" s="10"/>
      <c r="AE222" s="10"/>
      <c r="AF222" s="48"/>
      <c r="AG222" s="10"/>
      <c r="AH222" s="10"/>
      <c r="AI222" s="48"/>
      <c r="AJ222" s="10"/>
      <c r="AK222" s="10"/>
      <c r="AL222" s="48"/>
      <c r="AM222" s="10"/>
      <c r="AN222" s="10"/>
      <c r="AO222" s="48"/>
      <c r="AP222" s="10"/>
      <c r="AQ222" s="10"/>
      <c r="AR222" s="48"/>
      <c r="AS222" s="10"/>
      <c r="AT222" s="10"/>
      <c r="AU222" s="48"/>
      <c r="AV222" s="10"/>
      <c r="AW222" s="10"/>
      <c r="AX222" s="48"/>
      <c r="AY222" s="10"/>
      <c r="AZ222" s="10"/>
      <c r="BA222" s="48"/>
      <c r="BB222" s="65"/>
      <c r="BC222" s="65"/>
      <c r="BD222" s="65"/>
      <c r="BE222" s="65"/>
      <c r="BF222" s="65"/>
      <c r="BG222" s="65"/>
      <c r="BH222" s="65"/>
      <c r="BI222" s="65"/>
      <c r="BJ222" s="65"/>
      <c r="BQ222" s="66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</row>
    <row r="223" spans="2:121" x14ac:dyDescent="0.2">
      <c r="B223" s="67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69"/>
      <c r="S223" s="69"/>
      <c r="T223" s="6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65"/>
      <c r="BC223" s="65"/>
      <c r="BD223" s="65"/>
      <c r="BE223" s="65"/>
      <c r="BF223" s="65"/>
      <c r="BG223" s="65"/>
      <c r="BH223" s="65"/>
      <c r="BI223" s="65"/>
      <c r="BJ223" s="65"/>
      <c r="BN223" s="52"/>
      <c r="BQ223" s="66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</row>
    <row r="224" spans="2:121" x14ac:dyDescent="0.2">
      <c r="B224" s="67"/>
      <c r="C224" s="50"/>
      <c r="D224" s="10"/>
      <c r="E224" s="48"/>
      <c r="F224" s="10"/>
      <c r="G224" s="10"/>
      <c r="H224" s="48"/>
      <c r="I224" s="10"/>
      <c r="J224" s="10"/>
      <c r="K224" s="48"/>
      <c r="L224" s="10"/>
      <c r="M224" s="10"/>
      <c r="N224" s="48"/>
      <c r="O224" s="10"/>
      <c r="P224" s="10"/>
      <c r="Q224" s="48"/>
      <c r="R224" s="10"/>
      <c r="S224" s="10"/>
      <c r="T224" s="48"/>
      <c r="U224" s="68"/>
      <c r="V224" s="69"/>
      <c r="W224" s="69"/>
      <c r="X224" s="10"/>
      <c r="Y224" s="10"/>
      <c r="Z224" s="48"/>
      <c r="AA224" s="10"/>
      <c r="AB224" s="10"/>
      <c r="AC224" s="48"/>
      <c r="AD224" s="10"/>
      <c r="AE224" s="10"/>
      <c r="AF224" s="48"/>
      <c r="AG224" s="10"/>
      <c r="AH224" s="10"/>
      <c r="AI224" s="48"/>
      <c r="AJ224" s="10"/>
      <c r="AK224" s="10"/>
      <c r="AL224" s="48"/>
      <c r="AM224" s="10"/>
      <c r="AN224" s="10"/>
      <c r="AO224" s="48"/>
      <c r="AP224" s="10"/>
      <c r="AQ224" s="10"/>
      <c r="AR224" s="48"/>
      <c r="AS224" s="10"/>
      <c r="AT224" s="10"/>
      <c r="AU224" s="48"/>
      <c r="AV224" s="10"/>
      <c r="AW224" s="10"/>
      <c r="AX224" s="48"/>
      <c r="AY224" s="10"/>
      <c r="AZ224" s="10"/>
      <c r="BA224" s="48"/>
      <c r="BB224" s="65"/>
      <c r="BC224" s="65"/>
      <c r="BD224" s="65"/>
      <c r="BE224" s="65"/>
      <c r="BF224" s="65"/>
      <c r="BG224" s="65"/>
      <c r="BH224" s="65"/>
      <c r="BI224" s="65"/>
      <c r="BJ224" s="65"/>
      <c r="BN224" s="52"/>
      <c r="BQ224" s="66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</row>
    <row r="225" spans="2:121" x14ac:dyDescent="0.2">
      <c r="B225" s="67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69"/>
      <c r="V225" s="69"/>
      <c r="W225" s="6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65"/>
      <c r="BC225" s="65"/>
      <c r="BD225" s="65"/>
      <c r="BE225" s="65"/>
      <c r="BF225" s="65"/>
      <c r="BG225" s="65"/>
      <c r="BH225" s="65"/>
      <c r="BI225" s="65"/>
      <c r="BJ225" s="65"/>
      <c r="BN225" s="52"/>
      <c r="BQ225" s="66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</row>
    <row r="226" spans="2:121" x14ac:dyDescent="0.2">
      <c r="B226" s="67"/>
      <c r="C226" s="50"/>
      <c r="D226" s="10"/>
      <c r="E226" s="48"/>
      <c r="F226" s="50"/>
      <c r="G226" s="10"/>
      <c r="H226" s="48"/>
      <c r="I226" s="50"/>
      <c r="J226" s="10"/>
      <c r="K226" s="48"/>
      <c r="L226" s="50"/>
      <c r="M226" s="10"/>
      <c r="N226" s="48"/>
      <c r="O226" s="50"/>
      <c r="P226" s="10"/>
      <c r="Q226" s="48"/>
      <c r="R226" s="50"/>
      <c r="S226" s="10"/>
      <c r="T226" s="48"/>
      <c r="U226" s="50"/>
      <c r="V226" s="10"/>
      <c r="W226" s="48"/>
      <c r="X226" s="68"/>
      <c r="Y226" s="69"/>
      <c r="Z226" s="69"/>
      <c r="AA226" s="10"/>
      <c r="AB226" s="10"/>
      <c r="AC226" s="48"/>
      <c r="AD226" s="10"/>
      <c r="AE226" s="10"/>
      <c r="AF226" s="48"/>
      <c r="AG226" s="10"/>
      <c r="AH226" s="10"/>
      <c r="AI226" s="48"/>
      <c r="AJ226" s="10"/>
      <c r="AK226" s="10"/>
      <c r="AL226" s="48"/>
      <c r="AM226" s="10"/>
      <c r="AN226" s="10"/>
      <c r="AO226" s="48"/>
      <c r="AP226" s="10"/>
      <c r="AQ226" s="10"/>
      <c r="AR226" s="48"/>
      <c r="AS226" s="10"/>
      <c r="AT226" s="10"/>
      <c r="AU226" s="48"/>
      <c r="AV226" s="10"/>
      <c r="AW226" s="10"/>
      <c r="AX226" s="48"/>
      <c r="AY226" s="10"/>
      <c r="AZ226" s="10"/>
      <c r="BA226" s="48"/>
      <c r="BB226" s="65"/>
      <c r="BC226" s="65"/>
      <c r="BD226" s="65"/>
      <c r="BE226" s="65"/>
      <c r="BF226" s="65"/>
      <c r="BG226" s="65"/>
      <c r="BH226" s="65"/>
      <c r="BI226" s="65"/>
      <c r="BJ226" s="65"/>
      <c r="BN226" s="52"/>
      <c r="BQ226" s="66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</row>
    <row r="227" spans="2:121" x14ac:dyDescent="0.2">
      <c r="B227" s="67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69"/>
      <c r="Y227" s="69"/>
      <c r="Z227" s="6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65"/>
      <c r="BC227" s="65"/>
      <c r="BD227" s="65"/>
      <c r="BE227" s="65"/>
      <c r="BF227" s="65"/>
      <c r="BG227" s="65"/>
      <c r="BH227" s="65"/>
      <c r="BI227" s="65"/>
      <c r="BJ227" s="65"/>
      <c r="BQ227" s="66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</row>
    <row r="228" spans="2:121" x14ac:dyDescent="0.2">
      <c r="B228" s="67"/>
      <c r="C228" s="50"/>
      <c r="D228" s="10"/>
      <c r="E228" s="48"/>
      <c r="F228" s="50"/>
      <c r="G228" s="10"/>
      <c r="H228" s="48"/>
      <c r="I228" s="50"/>
      <c r="J228" s="10"/>
      <c r="K228" s="48"/>
      <c r="L228" s="50"/>
      <c r="M228" s="10"/>
      <c r="N228" s="48"/>
      <c r="O228" s="50"/>
      <c r="P228" s="10"/>
      <c r="Q228" s="48"/>
      <c r="R228" s="50"/>
      <c r="S228" s="10"/>
      <c r="T228" s="48"/>
      <c r="U228" s="50"/>
      <c r="V228" s="10"/>
      <c r="W228" s="48"/>
      <c r="X228" s="50"/>
      <c r="Y228" s="10"/>
      <c r="Z228" s="48"/>
      <c r="AA228" s="68"/>
      <c r="AB228" s="69"/>
      <c r="AC228" s="69"/>
      <c r="AD228" s="10"/>
      <c r="AE228" s="10"/>
      <c r="AF228" s="48"/>
      <c r="AG228" s="10"/>
      <c r="AH228" s="10"/>
      <c r="AI228" s="48"/>
      <c r="AJ228" s="10"/>
      <c r="AK228" s="10"/>
      <c r="AL228" s="48"/>
      <c r="AM228" s="10"/>
      <c r="AN228" s="10"/>
      <c r="AO228" s="48"/>
      <c r="AP228" s="10"/>
      <c r="AQ228" s="10"/>
      <c r="AR228" s="48"/>
      <c r="AS228" s="10"/>
      <c r="AT228" s="10"/>
      <c r="AU228" s="48"/>
      <c r="AV228" s="10"/>
      <c r="AW228" s="10"/>
      <c r="AX228" s="48"/>
      <c r="AY228" s="10"/>
      <c r="AZ228" s="10"/>
      <c r="BA228" s="48"/>
      <c r="BB228" s="65"/>
      <c r="BC228" s="65"/>
      <c r="BD228" s="65"/>
      <c r="BE228" s="65"/>
      <c r="BF228" s="65"/>
      <c r="BG228" s="65"/>
      <c r="BH228" s="65"/>
      <c r="BI228" s="65"/>
      <c r="BJ228" s="65"/>
      <c r="BQ228" s="66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</row>
    <row r="229" spans="2:121" x14ac:dyDescent="0.2">
      <c r="B229" s="67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69"/>
      <c r="AB229" s="69"/>
      <c r="AC229" s="6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65"/>
      <c r="BC229" s="65"/>
      <c r="BD229" s="65"/>
      <c r="BE229" s="65"/>
      <c r="BF229" s="65"/>
      <c r="BG229" s="65"/>
      <c r="BH229" s="65"/>
      <c r="BI229" s="65"/>
      <c r="BJ229" s="65"/>
      <c r="BQ229" s="66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</row>
    <row r="230" spans="2:121" x14ac:dyDescent="0.2">
      <c r="B230" s="67"/>
      <c r="C230" s="50"/>
      <c r="D230" s="10"/>
      <c r="E230" s="48"/>
      <c r="F230" s="50"/>
      <c r="G230" s="10"/>
      <c r="H230" s="48"/>
      <c r="I230" s="50"/>
      <c r="J230" s="10"/>
      <c r="K230" s="48"/>
      <c r="L230" s="50"/>
      <c r="M230" s="10"/>
      <c r="N230" s="48"/>
      <c r="O230" s="50"/>
      <c r="P230" s="10"/>
      <c r="Q230" s="48"/>
      <c r="R230" s="50"/>
      <c r="S230" s="10"/>
      <c r="T230" s="48"/>
      <c r="U230" s="50"/>
      <c r="V230" s="10"/>
      <c r="W230" s="48"/>
      <c r="X230" s="50"/>
      <c r="Y230" s="10"/>
      <c r="Z230" s="48"/>
      <c r="AA230" s="50"/>
      <c r="AB230" s="10"/>
      <c r="AC230" s="48"/>
      <c r="AD230" s="68"/>
      <c r="AE230" s="69"/>
      <c r="AF230" s="69"/>
      <c r="AG230" s="10"/>
      <c r="AH230" s="10"/>
      <c r="AI230" s="48"/>
      <c r="AJ230" s="10"/>
      <c r="AK230" s="10"/>
      <c r="AL230" s="48"/>
      <c r="AM230" s="10"/>
      <c r="AN230" s="10"/>
      <c r="AO230" s="48"/>
      <c r="AP230" s="10"/>
      <c r="AQ230" s="10"/>
      <c r="AR230" s="48"/>
      <c r="AS230" s="10"/>
      <c r="AT230" s="10"/>
      <c r="AU230" s="48"/>
      <c r="AV230" s="10"/>
      <c r="AW230" s="10"/>
      <c r="AX230" s="48"/>
      <c r="AY230" s="10"/>
      <c r="AZ230" s="10"/>
      <c r="BA230" s="48"/>
      <c r="BB230" s="65"/>
      <c r="BC230" s="65"/>
      <c r="BD230" s="65"/>
      <c r="BE230" s="65"/>
      <c r="BF230" s="65"/>
      <c r="BG230" s="65"/>
      <c r="BH230" s="65"/>
      <c r="BI230" s="65"/>
      <c r="BJ230" s="72"/>
      <c r="BQ230" s="66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</row>
    <row r="231" spans="2:121" x14ac:dyDescent="0.2">
      <c r="B231" s="67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69"/>
      <c r="AE231" s="69"/>
      <c r="AF231" s="6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65"/>
      <c r="BC231" s="65"/>
      <c r="BD231" s="65"/>
      <c r="BE231" s="65"/>
      <c r="BF231" s="65"/>
      <c r="BG231" s="65"/>
      <c r="BH231" s="65"/>
      <c r="BI231" s="65"/>
      <c r="BJ231" s="72"/>
      <c r="BQ231" s="66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</row>
    <row r="232" spans="2:121" x14ac:dyDescent="0.2">
      <c r="B232" s="67"/>
      <c r="C232" s="50"/>
      <c r="D232" s="10"/>
      <c r="E232" s="48"/>
      <c r="F232" s="50"/>
      <c r="G232" s="10"/>
      <c r="H232" s="48"/>
      <c r="I232" s="50"/>
      <c r="J232" s="10"/>
      <c r="K232" s="48"/>
      <c r="L232" s="50"/>
      <c r="M232" s="10"/>
      <c r="N232" s="48"/>
      <c r="O232" s="50"/>
      <c r="P232" s="10"/>
      <c r="Q232" s="48"/>
      <c r="R232" s="50"/>
      <c r="S232" s="10"/>
      <c r="T232" s="48"/>
      <c r="U232" s="50"/>
      <c r="V232" s="10"/>
      <c r="W232" s="48"/>
      <c r="X232" s="50"/>
      <c r="Y232" s="10"/>
      <c r="Z232" s="48"/>
      <c r="AA232" s="50"/>
      <c r="AB232" s="10"/>
      <c r="AC232" s="48"/>
      <c r="AD232" s="50"/>
      <c r="AE232" s="10"/>
      <c r="AF232" s="48"/>
      <c r="AG232" s="68"/>
      <c r="AH232" s="69"/>
      <c r="AI232" s="69"/>
      <c r="AJ232" s="10"/>
      <c r="AK232" s="10"/>
      <c r="AL232" s="48"/>
      <c r="AM232" s="10"/>
      <c r="AN232" s="10"/>
      <c r="AO232" s="48"/>
      <c r="AP232" s="10"/>
      <c r="AQ232" s="10"/>
      <c r="AR232" s="48"/>
      <c r="AS232" s="10"/>
      <c r="AT232" s="10"/>
      <c r="AU232" s="48"/>
      <c r="AV232" s="10"/>
      <c r="AW232" s="10"/>
      <c r="AX232" s="48"/>
      <c r="AY232" s="10"/>
      <c r="AZ232" s="10"/>
      <c r="BA232" s="48"/>
      <c r="BB232" s="65"/>
      <c r="BC232" s="65"/>
      <c r="BD232" s="65"/>
      <c r="BE232" s="65"/>
      <c r="BF232" s="65"/>
      <c r="BG232" s="65"/>
      <c r="BH232" s="65"/>
      <c r="BI232" s="65"/>
      <c r="BJ232" s="65"/>
      <c r="BQ232" s="66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</row>
    <row r="233" spans="2:121" x14ac:dyDescent="0.2">
      <c r="B233" s="67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69"/>
      <c r="AH233" s="69"/>
      <c r="AI233" s="6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65"/>
      <c r="BC233" s="65"/>
      <c r="BD233" s="65"/>
      <c r="BE233" s="65"/>
      <c r="BF233" s="65"/>
      <c r="BG233" s="65"/>
      <c r="BH233" s="65"/>
      <c r="BI233" s="65"/>
      <c r="BJ233" s="65"/>
      <c r="BQ233" s="66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</row>
    <row r="234" spans="2:121" x14ac:dyDescent="0.2">
      <c r="B234" s="67"/>
      <c r="C234" s="50"/>
      <c r="D234" s="10"/>
      <c r="E234" s="48"/>
      <c r="F234" s="50"/>
      <c r="G234" s="10"/>
      <c r="H234" s="48"/>
      <c r="I234" s="50"/>
      <c r="J234" s="10"/>
      <c r="K234" s="48"/>
      <c r="L234" s="50"/>
      <c r="M234" s="10"/>
      <c r="N234" s="48"/>
      <c r="O234" s="50"/>
      <c r="P234" s="10"/>
      <c r="Q234" s="48"/>
      <c r="R234" s="50"/>
      <c r="S234" s="10"/>
      <c r="T234" s="48"/>
      <c r="U234" s="50"/>
      <c r="V234" s="10"/>
      <c r="W234" s="48"/>
      <c r="X234" s="50"/>
      <c r="Y234" s="10"/>
      <c r="Z234" s="48"/>
      <c r="AA234" s="50"/>
      <c r="AB234" s="10"/>
      <c r="AC234" s="48"/>
      <c r="AD234" s="50"/>
      <c r="AE234" s="10"/>
      <c r="AF234" s="48"/>
      <c r="AG234" s="50"/>
      <c r="AH234" s="10"/>
      <c r="AI234" s="48"/>
      <c r="AJ234" s="68"/>
      <c r="AK234" s="69"/>
      <c r="AL234" s="69"/>
      <c r="AM234" s="10"/>
      <c r="AN234" s="10"/>
      <c r="AO234" s="48"/>
      <c r="AP234" s="10"/>
      <c r="AQ234" s="10"/>
      <c r="AR234" s="48"/>
      <c r="AS234" s="10"/>
      <c r="AT234" s="10"/>
      <c r="AU234" s="48"/>
      <c r="AV234" s="10"/>
      <c r="AW234" s="10"/>
      <c r="AX234" s="48"/>
      <c r="AY234" s="10"/>
      <c r="AZ234" s="10"/>
      <c r="BA234" s="48"/>
      <c r="BB234" s="65"/>
      <c r="BC234" s="65"/>
      <c r="BD234" s="65"/>
      <c r="BE234" s="65"/>
      <c r="BF234" s="65"/>
      <c r="BG234" s="65"/>
      <c r="BH234" s="65"/>
      <c r="BI234" s="65"/>
      <c r="BJ234" s="65"/>
      <c r="BQ234" s="66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</row>
    <row r="235" spans="2:121" x14ac:dyDescent="0.2">
      <c r="B235" s="67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69"/>
      <c r="AK235" s="69"/>
      <c r="AL235" s="6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65"/>
      <c r="BC235" s="65"/>
      <c r="BD235" s="65"/>
      <c r="BE235" s="65"/>
      <c r="BF235" s="65"/>
      <c r="BG235" s="65"/>
      <c r="BH235" s="65"/>
      <c r="BI235" s="65"/>
      <c r="BJ235" s="65"/>
      <c r="BQ235" s="66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</row>
    <row r="236" spans="2:121" x14ac:dyDescent="0.2">
      <c r="B236" s="67"/>
      <c r="C236" s="50"/>
      <c r="D236" s="10"/>
      <c r="E236" s="48"/>
      <c r="F236" s="50"/>
      <c r="G236" s="10"/>
      <c r="H236" s="48"/>
      <c r="I236" s="50"/>
      <c r="J236" s="10"/>
      <c r="K236" s="48"/>
      <c r="L236" s="50"/>
      <c r="M236" s="10"/>
      <c r="N236" s="48"/>
      <c r="O236" s="50"/>
      <c r="P236" s="10"/>
      <c r="Q236" s="48"/>
      <c r="R236" s="50"/>
      <c r="S236" s="10"/>
      <c r="T236" s="48"/>
      <c r="U236" s="50"/>
      <c r="V236" s="10"/>
      <c r="W236" s="48"/>
      <c r="X236" s="50"/>
      <c r="Y236" s="10"/>
      <c r="Z236" s="48"/>
      <c r="AA236" s="50"/>
      <c r="AB236" s="10"/>
      <c r="AC236" s="48"/>
      <c r="AD236" s="50"/>
      <c r="AE236" s="10"/>
      <c r="AF236" s="48"/>
      <c r="AG236" s="50"/>
      <c r="AH236" s="10"/>
      <c r="AI236" s="48"/>
      <c r="AJ236" s="50"/>
      <c r="AK236" s="10"/>
      <c r="AL236" s="48"/>
      <c r="AM236" s="68"/>
      <c r="AN236" s="69"/>
      <c r="AO236" s="69"/>
      <c r="AP236" s="10"/>
      <c r="AQ236" s="10"/>
      <c r="AR236" s="48"/>
      <c r="AS236" s="10"/>
      <c r="AT236" s="10"/>
      <c r="AU236" s="48"/>
      <c r="AV236" s="10"/>
      <c r="AW236" s="10"/>
      <c r="AX236" s="48"/>
      <c r="AY236" s="10"/>
      <c r="AZ236" s="10"/>
      <c r="BA236" s="48"/>
      <c r="BB236" s="65"/>
      <c r="BC236" s="65"/>
      <c r="BD236" s="65"/>
      <c r="BE236" s="65"/>
      <c r="BF236" s="65"/>
      <c r="BG236" s="65"/>
      <c r="BH236" s="65"/>
      <c r="BI236" s="65"/>
      <c r="BJ236" s="65"/>
      <c r="BQ236" s="66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</row>
    <row r="237" spans="2:121" x14ac:dyDescent="0.2">
      <c r="B237" s="67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69"/>
      <c r="AN237" s="69"/>
      <c r="AO237" s="6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65"/>
      <c r="BC237" s="65"/>
      <c r="BD237" s="65"/>
      <c r="BE237" s="65"/>
      <c r="BF237" s="65"/>
      <c r="BG237" s="65"/>
      <c r="BH237" s="65"/>
      <c r="BI237" s="65"/>
      <c r="BJ237" s="65"/>
      <c r="BQ237" s="66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</row>
    <row r="238" spans="2:121" x14ac:dyDescent="0.2">
      <c r="B238" s="68"/>
      <c r="C238" s="50"/>
      <c r="D238" s="10"/>
      <c r="E238" s="48"/>
      <c r="F238" s="50"/>
      <c r="G238" s="10"/>
      <c r="H238" s="48"/>
      <c r="I238" s="50"/>
      <c r="J238" s="10"/>
      <c r="K238" s="48"/>
      <c r="L238" s="50"/>
      <c r="M238" s="10"/>
      <c r="N238" s="48"/>
      <c r="O238" s="50"/>
      <c r="P238" s="10"/>
      <c r="Q238" s="48"/>
      <c r="R238" s="50"/>
      <c r="S238" s="10"/>
      <c r="T238" s="48"/>
      <c r="U238" s="50"/>
      <c r="V238" s="10"/>
      <c r="W238" s="48"/>
      <c r="X238" s="50"/>
      <c r="Y238" s="10"/>
      <c r="Z238" s="48"/>
      <c r="AA238" s="50"/>
      <c r="AB238" s="10"/>
      <c r="AC238" s="48"/>
      <c r="AD238" s="50"/>
      <c r="AE238" s="10"/>
      <c r="AF238" s="48"/>
      <c r="AG238" s="50"/>
      <c r="AH238" s="10"/>
      <c r="AI238" s="48"/>
      <c r="AJ238" s="50"/>
      <c r="AK238" s="10"/>
      <c r="AL238" s="48"/>
      <c r="AM238" s="50"/>
      <c r="AN238" s="10"/>
      <c r="AO238" s="48"/>
      <c r="AP238" s="68"/>
      <c r="AQ238" s="69"/>
      <c r="AR238" s="69"/>
      <c r="AS238" s="10"/>
      <c r="AT238" s="10"/>
      <c r="AU238" s="48"/>
      <c r="AV238" s="10"/>
      <c r="AW238" s="10"/>
      <c r="AX238" s="48"/>
      <c r="AY238" s="10"/>
      <c r="AZ238" s="10"/>
      <c r="BA238" s="48"/>
      <c r="BB238" s="65"/>
      <c r="BC238" s="65"/>
      <c r="BD238" s="65"/>
      <c r="BE238" s="65"/>
      <c r="BF238" s="65"/>
      <c r="BG238" s="65"/>
      <c r="BH238" s="65"/>
      <c r="BI238" s="65"/>
      <c r="BJ238" s="65"/>
      <c r="BQ238" s="66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</row>
    <row r="239" spans="2:121" x14ac:dyDescent="0.2">
      <c r="B239" s="68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69"/>
      <c r="AQ239" s="69"/>
      <c r="AR239" s="69"/>
      <c r="AS239" s="39"/>
      <c r="AT239" s="39"/>
      <c r="AU239" s="39"/>
      <c r="AV239" s="39"/>
      <c r="AW239" s="39"/>
      <c r="AX239" s="39"/>
      <c r="AY239" s="39"/>
      <c r="AZ239" s="39"/>
      <c r="BA239" s="39"/>
      <c r="BB239" s="65"/>
      <c r="BC239" s="65"/>
      <c r="BD239" s="65"/>
      <c r="BE239" s="65"/>
      <c r="BF239" s="65"/>
      <c r="BG239" s="65"/>
      <c r="BH239" s="65"/>
      <c r="BI239" s="65"/>
      <c r="BJ239" s="65"/>
      <c r="BQ239" s="66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</row>
    <row r="240" spans="2:121" x14ac:dyDescent="0.2">
      <c r="B240" s="68"/>
      <c r="C240" s="50"/>
      <c r="D240" s="10"/>
      <c r="E240" s="48"/>
      <c r="F240" s="50"/>
      <c r="G240" s="10"/>
      <c r="H240" s="48"/>
      <c r="I240" s="50"/>
      <c r="J240" s="10"/>
      <c r="K240" s="48"/>
      <c r="L240" s="50"/>
      <c r="M240" s="10"/>
      <c r="N240" s="48"/>
      <c r="O240" s="50"/>
      <c r="P240" s="10"/>
      <c r="Q240" s="48"/>
      <c r="R240" s="50"/>
      <c r="S240" s="10"/>
      <c r="T240" s="48"/>
      <c r="U240" s="50"/>
      <c r="V240" s="10"/>
      <c r="W240" s="48"/>
      <c r="X240" s="50"/>
      <c r="Y240" s="10"/>
      <c r="Z240" s="48"/>
      <c r="AA240" s="50"/>
      <c r="AB240" s="10"/>
      <c r="AC240" s="48"/>
      <c r="AD240" s="50"/>
      <c r="AE240" s="10"/>
      <c r="AF240" s="48"/>
      <c r="AG240" s="50"/>
      <c r="AH240" s="10"/>
      <c r="AI240" s="48"/>
      <c r="AJ240" s="50"/>
      <c r="AK240" s="10"/>
      <c r="AL240" s="48"/>
      <c r="AM240" s="50"/>
      <c r="AN240" s="10"/>
      <c r="AO240" s="48"/>
      <c r="AP240" s="50"/>
      <c r="AQ240" s="10"/>
      <c r="AR240" s="48"/>
      <c r="AS240" s="68"/>
      <c r="AT240" s="69"/>
      <c r="AU240" s="69"/>
      <c r="AV240" s="10"/>
      <c r="AW240" s="10"/>
      <c r="AX240" s="48"/>
      <c r="AY240" s="10"/>
      <c r="AZ240" s="10"/>
      <c r="BA240" s="48"/>
      <c r="BB240" s="65"/>
      <c r="BC240" s="65"/>
      <c r="BD240" s="65"/>
      <c r="BE240" s="65"/>
      <c r="BF240" s="65"/>
      <c r="BG240" s="65"/>
      <c r="BH240" s="65"/>
      <c r="BI240" s="65"/>
      <c r="BJ240" s="65"/>
      <c r="BQ240" s="66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</row>
    <row r="241" spans="2:121" x14ac:dyDescent="0.2">
      <c r="B241" s="68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69"/>
      <c r="AT241" s="69"/>
      <c r="AU241" s="69"/>
      <c r="AV241" s="39"/>
      <c r="AW241" s="39"/>
      <c r="AX241" s="39"/>
      <c r="AY241" s="39"/>
      <c r="AZ241" s="39"/>
      <c r="BA241" s="39"/>
      <c r="BB241" s="65"/>
      <c r="BC241" s="65"/>
      <c r="BD241" s="65"/>
      <c r="BE241" s="65"/>
      <c r="BF241" s="65"/>
      <c r="BG241" s="65"/>
      <c r="BH241" s="65"/>
      <c r="BI241" s="65"/>
      <c r="BJ241" s="65"/>
      <c r="BQ241" s="66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</row>
    <row r="242" spans="2:121" x14ac:dyDescent="0.2">
      <c r="B242" s="68"/>
      <c r="C242" s="50"/>
      <c r="D242" s="10"/>
      <c r="E242" s="48"/>
      <c r="F242" s="50"/>
      <c r="G242" s="10"/>
      <c r="H242" s="48"/>
      <c r="I242" s="50"/>
      <c r="J242" s="10"/>
      <c r="K242" s="48"/>
      <c r="L242" s="50"/>
      <c r="M242" s="10"/>
      <c r="N242" s="48"/>
      <c r="O242" s="50"/>
      <c r="P242" s="10"/>
      <c r="Q242" s="48"/>
      <c r="R242" s="50"/>
      <c r="S242" s="10"/>
      <c r="T242" s="48"/>
      <c r="U242" s="50"/>
      <c r="V242" s="10"/>
      <c r="W242" s="48"/>
      <c r="X242" s="50"/>
      <c r="Y242" s="10"/>
      <c r="Z242" s="48"/>
      <c r="AA242" s="50"/>
      <c r="AB242" s="10"/>
      <c r="AC242" s="48"/>
      <c r="AD242" s="50"/>
      <c r="AE242" s="10"/>
      <c r="AF242" s="48"/>
      <c r="AG242" s="50"/>
      <c r="AH242" s="10"/>
      <c r="AI242" s="48"/>
      <c r="AJ242" s="50"/>
      <c r="AK242" s="10"/>
      <c r="AL242" s="48"/>
      <c r="AM242" s="50"/>
      <c r="AN242" s="10"/>
      <c r="AO242" s="48"/>
      <c r="AP242" s="50"/>
      <c r="AQ242" s="10"/>
      <c r="AR242" s="48"/>
      <c r="AS242" s="50"/>
      <c r="AT242" s="10"/>
      <c r="AU242" s="48"/>
      <c r="AV242" s="68"/>
      <c r="AW242" s="69"/>
      <c r="AX242" s="69"/>
      <c r="AY242" s="10"/>
      <c r="AZ242" s="10"/>
      <c r="BA242" s="48"/>
      <c r="BB242" s="65"/>
      <c r="BC242" s="65"/>
      <c r="BD242" s="65"/>
      <c r="BE242" s="65"/>
      <c r="BF242" s="65"/>
      <c r="BG242" s="65"/>
      <c r="BH242" s="65"/>
      <c r="BI242" s="65"/>
      <c r="BJ242" s="65"/>
      <c r="BQ242" s="66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</row>
    <row r="243" spans="2:121" x14ac:dyDescent="0.2">
      <c r="B243" s="68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69"/>
      <c r="AW243" s="69"/>
      <c r="AX243" s="69"/>
      <c r="AY243" s="39"/>
      <c r="AZ243" s="39"/>
      <c r="BA243" s="39"/>
      <c r="BB243" s="65"/>
      <c r="BC243" s="65"/>
      <c r="BD243" s="65"/>
      <c r="BE243" s="65"/>
      <c r="BF243" s="65"/>
      <c r="BG243" s="65"/>
      <c r="BH243" s="65"/>
      <c r="BI243" s="65"/>
      <c r="BJ243" s="65"/>
      <c r="BQ243" s="66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</row>
    <row r="244" spans="2:121" x14ac:dyDescent="0.2">
      <c r="B244" s="68"/>
      <c r="C244" s="50"/>
      <c r="D244" s="10"/>
      <c r="E244" s="48"/>
      <c r="F244" s="50"/>
      <c r="G244" s="10"/>
      <c r="H244" s="48"/>
      <c r="I244" s="50"/>
      <c r="J244" s="10"/>
      <c r="K244" s="48"/>
      <c r="L244" s="50"/>
      <c r="M244" s="10"/>
      <c r="N244" s="48"/>
      <c r="O244" s="50"/>
      <c r="P244" s="10"/>
      <c r="Q244" s="48"/>
      <c r="R244" s="50"/>
      <c r="S244" s="10"/>
      <c r="T244" s="48"/>
      <c r="U244" s="50"/>
      <c r="V244" s="10"/>
      <c r="W244" s="48"/>
      <c r="X244" s="50"/>
      <c r="Y244" s="10"/>
      <c r="Z244" s="48"/>
      <c r="AA244" s="50"/>
      <c r="AB244" s="10"/>
      <c r="AC244" s="48"/>
      <c r="AD244" s="50"/>
      <c r="AE244" s="10"/>
      <c r="AF244" s="48"/>
      <c r="AG244" s="50"/>
      <c r="AH244" s="10"/>
      <c r="AI244" s="48"/>
      <c r="AJ244" s="50"/>
      <c r="AK244" s="10"/>
      <c r="AL244" s="48"/>
      <c r="AM244" s="50"/>
      <c r="AN244" s="10"/>
      <c r="AO244" s="48"/>
      <c r="AP244" s="50"/>
      <c r="AQ244" s="10"/>
      <c r="AR244" s="48"/>
      <c r="AS244" s="50"/>
      <c r="AT244" s="10"/>
      <c r="AU244" s="48"/>
      <c r="AV244" s="50"/>
      <c r="AW244" s="10"/>
      <c r="AX244" s="48"/>
      <c r="AY244" s="68"/>
      <c r="AZ244" s="69"/>
      <c r="BA244" s="69"/>
      <c r="BB244" s="65"/>
      <c r="BC244" s="65"/>
      <c r="BD244" s="65"/>
      <c r="BE244" s="65"/>
      <c r="BF244" s="65"/>
      <c r="BG244" s="65"/>
      <c r="BH244" s="65"/>
      <c r="BI244" s="65"/>
      <c r="BJ244" s="65"/>
      <c r="BQ244" s="66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</row>
    <row r="245" spans="2:121" x14ac:dyDescent="0.2">
      <c r="B245" s="68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69"/>
      <c r="AZ245" s="69"/>
      <c r="BA245" s="69"/>
      <c r="BB245" s="65"/>
      <c r="BC245" s="65"/>
      <c r="BD245" s="65"/>
      <c r="BE245" s="65"/>
      <c r="BF245" s="65"/>
      <c r="BG245" s="65"/>
      <c r="BH245" s="65"/>
      <c r="BI245" s="65"/>
      <c r="BJ245" s="65"/>
      <c r="BQ245" s="66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</row>
    <row r="248" spans="2:121" x14ac:dyDescent="0.2"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  <c r="BJ248" s="71"/>
    </row>
    <row r="250" spans="2:121" x14ac:dyDescent="0.2">
      <c r="B250" s="46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46"/>
      <c r="BC250" s="46"/>
      <c r="BD250" s="46"/>
      <c r="BE250" s="46"/>
      <c r="BF250" s="46"/>
      <c r="BG250" s="46"/>
      <c r="BH250" s="46"/>
      <c r="BI250" s="46"/>
      <c r="BJ250" s="46"/>
      <c r="BK250" s="47"/>
      <c r="BL250" s="47"/>
      <c r="BM250" s="47"/>
      <c r="BN250" s="47"/>
      <c r="BO250" s="47"/>
      <c r="BP250" s="47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</row>
    <row r="251" spans="2:121" x14ac:dyDescent="0.2">
      <c r="B251" s="67"/>
      <c r="C251" s="69"/>
      <c r="D251" s="69"/>
      <c r="E251" s="69"/>
      <c r="F251" s="10"/>
      <c r="G251" s="10"/>
      <c r="H251" s="48"/>
      <c r="I251" s="10"/>
      <c r="J251" s="10"/>
      <c r="K251" s="48"/>
      <c r="L251" s="10"/>
      <c r="M251" s="10"/>
      <c r="N251" s="48"/>
      <c r="O251" s="10"/>
      <c r="P251" s="10"/>
      <c r="Q251" s="48"/>
      <c r="R251" s="10"/>
      <c r="S251" s="10"/>
      <c r="T251" s="48"/>
      <c r="U251" s="10"/>
      <c r="V251" s="10"/>
      <c r="W251" s="48"/>
      <c r="X251" s="10"/>
      <c r="Y251" s="10"/>
      <c r="Z251" s="48"/>
      <c r="AA251" s="10"/>
      <c r="AB251" s="10"/>
      <c r="AC251" s="48"/>
      <c r="AD251" s="10"/>
      <c r="AE251" s="10"/>
      <c r="AF251" s="48"/>
      <c r="AG251" s="10"/>
      <c r="AH251" s="10"/>
      <c r="AI251" s="48"/>
      <c r="AJ251" s="10"/>
      <c r="AK251" s="10"/>
      <c r="AL251" s="48"/>
      <c r="AM251" s="10"/>
      <c r="AN251" s="10"/>
      <c r="AO251" s="48"/>
      <c r="AP251" s="10"/>
      <c r="AQ251" s="10"/>
      <c r="AR251" s="48"/>
      <c r="AS251" s="10"/>
      <c r="AT251" s="10"/>
      <c r="AU251" s="48"/>
      <c r="AV251" s="10"/>
      <c r="AW251" s="10"/>
      <c r="AX251" s="48"/>
      <c r="AY251" s="10"/>
      <c r="AZ251" s="10"/>
      <c r="BA251" s="48"/>
      <c r="BB251" s="65"/>
      <c r="BC251" s="65"/>
      <c r="BD251" s="65"/>
      <c r="BE251" s="65"/>
      <c r="BF251" s="65"/>
      <c r="BG251" s="65"/>
      <c r="BH251" s="65"/>
      <c r="BI251" s="65"/>
      <c r="BJ251" s="65"/>
      <c r="BQ251" s="66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</row>
    <row r="252" spans="2:121" x14ac:dyDescent="0.2">
      <c r="B252" s="67"/>
      <c r="C252" s="69"/>
      <c r="D252" s="69"/>
      <c r="E252" s="6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65"/>
      <c r="BC252" s="65"/>
      <c r="BD252" s="65"/>
      <c r="BE252" s="65"/>
      <c r="BF252" s="65"/>
      <c r="BG252" s="65"/>
      <c r="BH252" s="65"/>
      <c r="BI252" s="65"/>
      <c r="BJ252" s="65"/>
      <c r="BQ252" s="66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</row>
    <row r="253" spans="2:121" x14ac:dyDescent="0.2">
      <c r="B253" s="67"/>
      <c r="C253" s="50"/>
      <c r="D253" s="10"/>
      <c r="E253" s="48"/>
      <c r="F253" s="68"/>
      <c r="G253" s="69"/>
      <c r="H253" s="69"/>
      <c r="I253" s="10"/>
      <c r="J253" s="10"/>
      <c r="K253" s="48"/>
      <c r="L253" s="10"/>
      <c r="M253" s="10"/>
      <c r="N253" s="48"/>
      <c r="O253" s="10"/>
      <c r="P253" s="10"/>
      <c r="Q253" s="48"/>
      <c r="R253" s="10"/>
      <c r="S253" s="10"/>
      <c r="T253" s="48"/>
      <c r="U253" s="10"/>
      <c r="V253" s="10"/>
      <c r="W253" s="48"/>
      <c r="X253" s="10"/>
      <c r="Y253" s="10"/>
      <c r="Z253" s="48"/>
      <c r="AA253" s="10"/>
      <c r="AB253" s="10"/>
      <c r="AC253" s="48"/>
      <c r="AD253" s="10"/>
      <c r="AE253" s="10"/>
      <c r="AF253" s="48"/>
      <c r="AG253" s="10"/>
      <c r="AH253" s="10"/>
      <c r="AI253" s="48"/>
      <c r="AJ253" s="10"/>
      <c r="AK253" s="10"/>
      <c r="AL253" s="48"/>
      <c r="AM253" s="10"/>
      <c r="AN253" s="10"/>
      <c r="AO253" s="48"/>
      <c r="AP253" s="10"/>
      <c r="AQ253" s="10"/>
      <c r="AR253" s="48"/>
      <c r="AS253" s="10"/>
      <c r="AT253" s="10"/>
      <c r="AU253" s="48"/>
      <c r="AV253" s="10"/>
      <c r="AW253" s="10"/>
      <c r="AX253" s="48"/>
      <c r="AY253" s="10"/>
      <c r="AZ253" s="10"/>
      <c r="BA253" s="48"/>
      <c r="BB253" s="65"/>
      <c r="BC253" s="65"/>
      <c r="BD253" s="65"/>
      <c r="BE253" s="65"/>
      <c r="BF253" s="65"/>
      <c r="BG253" s="65"/>
      <c r="BH253" s="65"/>
      <c r="BI253" s="65"/>
      <c r="BJ253" s="65"/>
      <c r="BQ253" s="66"/>
      <c r="BS253" s="49"/>
      <c r="BT253" s="49"/>
      <c r="BU253" s="49"/>
      <c r="BV253" s="51"/>
      <c r="BW253" s="51"/>
      <c r="BX253" s="51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</row>
    <row r="254" spans="2:121" x14ac:dyDescent="0.2">
      <c r="B254" s="67"/>
      <c r="C254" s="39"/>
      <c r="D254" s="39"/>
      <c r="E254" s="39"/>
      <c r="F254" s="69"/>
      <c r="G254" s="69"/>
      <c r="H254" s="6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65"/>
      <c r="BC254" s="65"/>
      <c r="BD254" s="65"/>
      <c r="BE254" s="65"/>
      <c r="BF254" s="65"/>
      <c r="BG254" s="65"/>
      <c r="BH254" s="65"/>
      <c r="BI254" s="65"/>
      <c r="BJ254" s="65"/>
      <c r="BQ254" s="66"/>
      <c r="BS254" s="49"/>
      <c r="BT254" s="49"/>
      <c r="BU254" s="49"/>
      <c r="BV254" s="51"/>
      <c r="BW254" s="51"/>
      <c r="BX254" s="51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</row>
    <row r="255" spans="2:121" x14ac:dyDescent="0.2">
      <c r="B255" s="67"/>
      <c r="C255" s="50"/>
      <c r="D255" s="10"/>
      <c r="E255" s="48"/>
      <c r="F255" s="10"/>
      <c r="G255" s="10"/>
      <c r="H255" s="48"/>
      <c r="I255" s="68"/>
      <c r="J255" s="68"/>
      <c r="K255" s="68"/>
      <c r="L255" s="10"/>
      <c r="M255" s="10"/>
      <c r="N255" s="48"/>
      <c r="O255" s="10"/>
      <c r="P255" s="10"/>
      <c r="Q255" s="48"/>
      <c r="R255" s="10"/>
      <c r="S255" s="10"/>
      <c r="T255" s="48"/>
      <c r="U255" s="10"/>
      <c r="V255" s="10"/>
      <c r="W255" s="48"/>
      <c r="X255" s="10"/>
      <c r="Y255" s="10"/>
      <c r="Z255" s="48"/>
      <c r="AA255" s="10"/>
      <c r="AB255" s="10"/>
      <c r="AC255" s="48"/>
      <c r="AD255" s="10"/>
      <c r="AE255" s="10"/>
      <c r="AF255" s="48"/>
      <c r="AG255" s="10"/>
      <c r="AH255" s="10"/>
      <c r="AI255" s="48"/>
      <c r="AJ255" s="10"/>
      <c r="AK255" s="10"/>
      <c r="AL255" s="48"/>
      <c r="AM255" s="10"/>
      <c r="AN255" s="10"/>
      <c r="AO255" s="48"/>
      <c r="AP255" s="10"/>
      <c r="AQ255" s="10"/>
      <c r="AR255" s="48"/>
      <c r="AS255" s="10"/>
      <c r="AT255" s="10"/>
      <c r="AU255" s="48"/>
      <c r="AV255" s="10"/>
      <c r="AW255" s="10"/>
      <c r="AX255" s="48"/>
      <c r="AY255" s="10"/>
      <c r="AZ255" s="10"/>
      <c r="BA255" s="48"/>
      <c r="BB255" s="65"/>
      <c r="BC255" s="65"/>
      <c r="BD255" s="65"/>
      <c r="BE255" s="65"/>
      <c r="BF255" s="65"/>
      <c r="BG255" s="65"/>
      <c r="BH255" s="65"/>
      <c r="BI255" s="65"/>
      <c r="BJ255" s="65"/>
      <c r="BQ255" s="66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</row>
    <row r="256" spans="2:121" x14ac:dyDescent="0.2">
      <c r="B256" s="67"/>
      <c r="C256" s="39"/>
      <c r="D256" s="39"/>
      <c r="E256" s="39"/>
      <c r="F256" s="39"/>
      <c r="G256" s="39"/>
      <c r="H256" s="39"/>
      <c r="I256" s="68"/>
      <c r="J256" s="68"/>
      <c r="K256" s="68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65"/>
      <c r="BC256" s="65"/>
      <c r="BD256" s="65"/>
      <c r="BE256" s="65"/>
      <c r="BF256" s="65"/>
      <c r="BG256" s="65"/>
      <c r="BH256" s="65"/>
      <c r="BI256" s="65"/>
      <c r="BJ256" s="65"/>
      <c r="BQ256" s="66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</row>
    <row r="257" spans="2:121" x14ac:dyDescent="0.2">
      <c r="B257" s="67"/>
      <c r="C257" s="50"/>
      <c r="D257" s="10"/>
      <c r="E257" s="48"/>
      <c r="F257" s="10"/>
      <c r="G257" s="10"/>
      <c r="H257" s="48"/>
      <c r="I257" s="10"/>
      <c r="J257" s="10"/>
      <c r="K257" s="48"/>
      <c r="L257" s="68"/>
      <c r="M257" s="69"/>
      <c r="N257" s="69"/>
      <c r="O257" s="10"/>
      <c r="P257" s="10"/>
      <c r="Q257" s="48"/>
      <c r="R257" s="10"/>
      <c r="S257" s="10"/>
      <c r="T257" s="48"/>
      <c r="U257" s="10"/>
      <c r="V257" s="10"/>
      <c r="W257" s="48"/>
      <c r="X257" s="10"/>
      <c r="Y257" s="10"/>
      <c r="Z257" s="48"/>
      <c r="AA257" s="10"/>
      <c r="AB257" s="10"/>
      <c r="AC257" s="48"/>
      <c r="AD257" s="10"/>
      <c r="AE257" s="10"/>
      <c r="AF257" s="48"/>
      <c r="AG257" s="10"/>
      <c r="AH257" s="10"/>
      <c r="AI257" s="48"/>
      <c r="AJ257" s="10"/>
      <c r="AK257" s="10"/>
      <c r="AL257" s="48"/>
      <c r="AM257" s="10"/>
      <c r="AN257" s="10"/>
      <c r="AO257" s="48"/>
      <c r="AP257" s="10"/>
      <c r="AQ257" s="10"/>
      <c r="AR257" s="48"/>
      <c r="AS257" s="10"/>
      <c r="AT257" s="10"/>
      <c r="AU257" s="48"/>
      <c r="AV257" s="10"/>
      <c r="AW257" s="10"/>
      <c r="AX257" s="48"/>
      <c r="AY257" s="10"/>
      <c r="AZ257" s="10"/>
      <c r="BA257" s="48"/>
      <c r="BB257" s="65"/>
      <c r="BC257" s="65"/>
      <c r="BD257" s="65"/>
      <c r="BE257" s="65"/>
      <c r="BF257" s="65"/>
      <c r="BG257" s="65"/>
      <c r="BH257" s="65"/>
      <c r="BI257" s="65"/>
      <c r="BJ257" s="65"/>
      <c r="BQ257" s="66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</row>
    <row r="258" spans="2:121" x14ac:dyDescent="0.2">
      <c r="B258" s="67"/>
      <c r="C258" s="39"/>
      <c r="D258" s="39"/>
      <c r="E258" s="39"/>
      <c r="F258" s="39"/>
      <c r="G258" s="39"/>
      <c r="H258" s="39"/>
      <c r="I258" s="39"/>
      <c r="J258" s="39"/>
      <c r="K258" s="39"/>
      <c r="L258" s="69"/>
      <c r="M258" s="69"/>
      <c r="N258" s="6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65"/>
      <c r="BC258" s="65"/>
      <c r="BD258" s="65"/>
      <c r="BE258" s="65"/>
      <c r="BF258" s="65"/>
      <c r="BG258" s="65"/>
      <c r="BH258" s="65"/>
      <c r="BI258" s="65"/>
      <c r="BJ258" s="65"/>
      <c r="BQ258" s="66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</row>
    <row r="259" spans="2:121" x14ac:dyDescent="0.2">
      <c r="B259" s="67"/>
      <c r="C259" s="50"/>
      <c r="D259" s="10"/>
      <c r="E259" s="48"/>
      <c r="F259" s="10"/>
      <c r="G259" s="10"/>
      <c r="H259" s="48"/>
      <c r="I259" s="10"/>
      <c r="J259" s="10"/>
      <c r="K259" s="48"/>
      <c r="L259" s="10"/>
      <c r="M259" s="10"/>
      <c r="N259" s="48"/>
      <c r="O259" s="68"/>
      <c r="P259" s="69"/>
      <c r="Q259" s="69"/>
      <c r="R259" s="10"/>
      <c r="S259" s="10"/>
      <c r="T259" s="48"/>
      <c r="U259" s="10"/>
      <c r="V259" s="10"/>
      <c r="W259" s="48"/>
      <c r="X259" s="10"/>
      <c r="Y259" s="10"/>
      <c r="Z259" s="48"/>
      <c r="AA259" s="10"/>
      <c r="AB259" s="10"/>
      <c r="AC259" s="48"/>
      <c r="AD259" s="10"/>
      <c r="AE259" s="10"/>
      <c r="AF259" s="48"/>
      <c r="AG259" s="10"/>
      <c r="AH259" s="10"/>
      <c r="AI259" s="48"/>
      <c r="AJ259" s="10"/>
      <c r="AK259" s="10"/>
      <c r="AL259" s="48"/>
      <c r="AM259" s="10"/>
      <c r="AN259" s="10"/>
      <c r="AO259" s="48"/>
      <c r="AP259" s="10"/>
      <c r="AQ259" s="10"/>
      <c r="AR259" s="48"/>
      <c r="AS259" s="10"/>
      <c r="AT259" s="10"/>
      <c r="AU259" s="48"/>
      <c r="AV259" s="10"/>
      <c r="AW259" s="10"/>
      <c r="AX259" s="48"/>
      <c r="AY259" s="10"/>
      <c r="AZ259" s="10"/>
      <c r="BA259" s="48"/>
      <c r="BB259" s="65"/>
      <c r="BC259" s="65"/>
      <c r="BD259" s="65"/>
      <c r="BE259" s="65"/>
      <c r="BF259" s="65"/>
      <c r="BG259" s="65"/>
      <c r="BH259" s="65"/>
      <c r="BI259" s="65"/>
      <c r="BJ259" s="65"/>
      <c r="BQ259" s="66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</row>
    <row r="260" spans="2:121" x14ac:dyDescent="0.2">
      <c r="B260" s="67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69"/>
      <c r="P260" s="69"/>
      <c r="Q260" s="6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65"/>
      <c r="BC260" s="65"/>
      <c r="BD260" s="65"/>
      <c r="BE260" s="65"/>
      <c r="BF260" s="65"/>
      <c r="BG260" s="65"/>
      <c r="BH260" s="65"/>
      <c r="BI260" s="65"/>
      <c r="BJ260" s="65"/>
      <c r="BQ260" s="66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</row>
    <row r="261" spans="2:121" x14ac:dyDescent="0.2">
      <c r="B261" s="67"/>
      <c r="C261" s="50"/>
      <c r="D261" s="10"/>
      <c r="E261" s="48"/>
      <c r="F261" s="10"/>
      <c r="G261" s="10"/>
      <c r="H261" s="48"/>
      <c r="I261" s="10"/>
      <c r="J261" s="10"/>
      <c r="K261" s="48"/>
      <c r="L261" s="10"/>
      <c r="M261" s="10"/>
      <c r="N261" s="48"/>
      <c r="O261" s="10"/>
      <c r="P261" s="10"/>
      <c r="Q261" s="48"/>
      <c r="R261" s="68"/>
      <c r="S261" s="69"/>
      <c r="T261" s="69"/>
      <c r="U261" s="10"/>
      <c r="V261" s="10"/>
      <c r="W261" s="48"/>
      <c r="X261" s="10"/>
      <c r="Y261" s="10"/>
      <c r="Z261" s="48"/>
      <c r="AA261" s="10"/>
      <c r="AB261" s="10"/>
      <c r="AC261" s="48"/>
      <c r="AD261" s="10"/>
      <c r="AE261" s="10"/>
      <c r="AF261" s="48"/>
      <c r="AG261" s="10"/>
      <c r="AH261" s="10"/>
      <c r="AI261" s="48"/>
      <c r="AJ261" s="10"/>
      <c r="AK261" s="10"/>
      <c r="AL261" s="48"/>
      <c r="AM261" s="10"/>
      <c r="AN261" s="10"/>
      <c r="AO261" s="48"/>
      <c r="AP261" s="10"/>
      <c r="AQ261" s="10"/>
      <c r="AR261" s="48"/>
      <c r="AS261" s="10"/>
      <c r="AT261" s="10"/>
      <c r="AU261" s="48"/>
      <c r="AV261" s="10"/>
      <c r="AW261" s="10"/>
      <c r="AX261" s="48"/>
      <c r="AY261" s="10"/>
      <c r="AZ261" s="10"/>
      <c r="BA261" s="48"/>
      <c r="BB261" s="65"/>
      <c r="BC261" s="65"/>
      <c r="BD261" s="65"/>
      <c r="BE261" s="65"/>
      <c r="BF261" s="65"/>
      <c r="BG261" s="65"/>
      <c r="BH261" s="65"/>
      <c r="BI261" s="65"/>
      <c r="BJ261" s="72"/>
      <c r="BQ261" s="66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</row>
    <row r="262" spans="2:121" x14ac:dyDescent="0.2">
      <c r="B262" s="67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69"/>
      <c r="S262" s="69"/>
      <c r="T262" s="6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65"/>
      <c r="BC262" s="65"/>
      <c r="BD262" s="65"/>
      <c r="BE262" s="65"/>
      <c r="BF262" s="65"/>
      <c r="BG262" s="65"/>
      <c r="BH262" s="65"/>
      <c r="BI262" s="65"/>
      <c r="BJ262" s="72"/>
      <c r="BN262" s="52"/>
      <c r="BQ262" s="66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</row>
    <row r="263" spans="2:121" x14ac:dyDescent="0.2">
      <c r="B263" s="67"/>
      <c r="C263" s="50"/>
      <c r="D263" s="10"/>
      <c r="E263" s="48"/>
      <c r="F263" s="10"/>
      <c r="G263" s="10"/>
      <c r="H263" s="48"/>
      <c r="I263" s="10"/>
      <c r="J263" s="10"/>
      <c r="K263" s="48"/>
      <c r="L263" s="10"/>
      <c r="M263" s="10"/>
      <c r="N263" s="48"/>
      <c r="O263" s="10"/>
      <c r="P263" s="10"/>
      <c r="Q263" s="48"/>
      <c r="R263" s="10"/>
      <c r="S263" s="10"/>
      <c r="T263" s="48"/>
      <c r="U263" s="68"/>
      <c r="V263" s="69"/>
      <c r="W263" s="69"/>
      <c r="X263" s="10"/>
      <c r="Y263" s="10"/>
      <c r="Z263" s="48"/>
      <c r="AA263" s="10"/>
      <c r="AB263" s="10"/>
      <c r="AC263" s="48"/>
      <c r="AD263" s="10"/>
      <c r="AE263" s="10"/>
      <c r="AF263" s="48"/>
      <c r="AG263" s="10"/>
      <c r="AH263" s="10"/>
      <c r="AI263" s="48"/>
      <c r="AJ263" s="10"/>
      <c r="AK263" s="10"/>
      <c r="AL263" s="48"/>
      <c r="AM263" s="10"/>
      <c r="AN263" s="10"/>
      <c r="AO263" s="48"/>
      <c r="AP263" s="10"/>
      <c r="AQ263" s="10"/>
      <c r="AR263" s="48"/>
      <c r="AS263" s="10"/>
      <c r="AT263" s="10"/>
      <c r="AU263" s="48"/>
      <c r="AV263" s="10"/>
      <c r="AW263" s="10"/>
      <c r="AX263" s="48"/>
      <c r="AY263" s="10"/>
      <c r="AZ263" s="10"/>
      <c r="BA263" s="48"/>
      <c r="BB263" s="65"/>
      <c r="BC263" s="65"/>
      <c r="BD263" s="65"/>
      <c r="BE263" s="65"/>
      <c r="BF263" s="65"/>
      <c r="BG263" s="65"/>
      <c r="BH263" s="65"/>
      <c r="BI263" s="65"/>
      <c r="BJ263" s="65"/>
      <c r="BN263" s="52"/>
      <c r="BQ263" s="66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</row>
    <row r="264" spans="2:121" x14ac:dyDescent="0.2">
      <c r="B264" s="67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69"/>
      <c r="V264" s="69"/>
      <c r="W264" s="6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65"/>
      <c r="BC264" s="65"/>
      <c r="BD264" s="65"/>
      <c r="BE264" s="65"/>
      <c r="BF264" s="65"/>
      <c r="BG264" s="65"/>
      <c r="BH264" s="65"/>
      <c r="BI264" s="65"/>
      <c r="BJ264" s="65"/>
      <c r="BN264" s="52"/>
      <c r="BQ264" s="66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</row>
    <row r="265" spans="2:121" x14ac:dyDescent="0.2">
      <c r="B265" s="67"/>
      <c r="C265" s="50"/>
      <c r="D265" s="10"/>
      <c r="E265" s="48"/>
      <c r="F265" s="50"/>
      <c r="G265" s="10"/>
      <c r="H265" s="48"/>
      <c r="I265" s="50"/>
      <c r="J265" s="10"/>
      <c r="K265" s="48"/>
      <c r="L265" s="50"/>
      <c r="M265" s="10"/>
      <c r="N265" s="48"/>
      <c r="O265" s="50"/>
      <c r="P265" s="10"/>
      <c r="Q265" s="48"/>
      <c r="R265" s="50"/>
      <c r="S265" s="10"/>
      <c r="T265" s="48"/>
      <c r="U265" s="50"/>
      <c r="V265" s="10"/>
      <c r="W265" s="48"/>
      <c r="X265" s="68"/>
      <c r="Y265" s="69"/>
      <c r="Z265" s="69"/>
      <c r="AA265" s="10"/>
      <c r="AB265" s="10"/>
      <c r="AC265" s="48"/>
      <c r="AD265" s="10"/>
      <c r="AE265" s="10"/>
      <c r="AF265" s="48"/>
      <c r="AG265" s="10"/>
      <c r="AH265" s="10"/>
      <c r="AI265" s="48"/>
      <c r="AJ265" s="10"/>
      <c r="AK265" s="10"/>
      <c r="AL265" s="48"/>
      <c r="AM265" s="10"/>
      <c r="AN265" s="10"/>
      <c r="AO265" s="48"/>
      <c r="AP265" s="10"/>
      <c r="AQ265" s="10"/>
      <c r="AR265" s="48"/>
      <c r="AS265" s="10"/>
      <c r="AT265" s="10"/>
      <c r="AU265" s="48"/>
      <c r="AV265" s="10"/>
      <c r="AW265" s="10"/>
      <c r="AX265" s="48"/>
      <c r="AY265" s="10"/>
      <c r="AZ265" s="10"/>
      <c r="BA265" s="48"/>
      <c r="BB265" s="65"/>
      <c r="BC265" s="65"/>
      <c r="BD265" s="65"/>
      <c r="BE265" s="65"/>
      <c r="BF265" s="65"/>
      <c r="BG265" s="65"/>
      <c r="BH265" s="65"/>
      <c r="BI265" s="65"/>
      <c r="BJ265" s="65"/>
      <c r="BN265" s="52"/>
      <c r="BQ265" s="66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</row>
    <row r="266" spans="2:121" x14ac:dyDescent="0.2">
      <c r="B266" s="67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69"/>
      <c r="Y266" s="69"/>
      <c r="Z266" s="6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65"/>
      <c r="BC266" s="65"/>
      <c r="BD266" s="65"/>
      <c r="BE266" s="65"/>
      <c r="BF266" s="65"/>
      <c r="BG266" s="65"/>
      <c r="BH266" s="65"/>
      <c r="BI266" s="65"/>
      <c r="BJ266" s="65"/>
      <c r="BQ266" s="66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</row>
    <row r="267" spans="2:121" x14ac:dyDescent="0.2">
      <c r="B267" s="67"/>
      <c r="C267" s="50"/>
      <c r="D267" s="10"/>
      <c r="E267" s="48"/>
      <c r="F267" s="50"/>
      <c r="G267" s="10"/>
      <c r="H267" s="48"/>
      <c r="I267" s="50"/>
      <c r="J267" s="10"/>
      <c r="K267" s="48"/>
      <c r="L267" s="50"/>
      <c r="M267" s="10"/>
      <c r="N267" s="48"/>
      <c r="O267" s="50"/>
      <c r="P267" s="10"/>
      <c r="Q267" s="48"/>
      <c r="R267" s="50"/>
      <c r="S267" s="10"/>
      <c r="T267" s="48"/>
      <c r="U267" s="50"/>
      <c r="V267" s="10"/>
      <c r="W267" s="48"/>
      <c r="X267" s="50"/>
      <c r="Y267" s="10"/>
      <c r="Z267" s="48"/>
      <c r="AA267" s="68"/>
      <c r="AB267" s="69"/>
      <c r="AC267" s="69"/>
      <c r="AD267" s="10"/>
      <c r="AE267" s="10"/>
      <c r="AF267" s="48"/>
      <c r="AG267" s="10"/>
      <c r="AH267" s="10"/>
      <c r="AI267" s="48"/>
      <c r="AJ267" s="10"/>
      <c r="AK267" s="10"/>
      <c r="AL267" s="48"/>
      <c r="AM267" s="10"/>
      <c r="AN267" s="10"/>
      <c r="AO267" s="48"/>
      <c r="AP267" s="10"/>
      <c r="AQ267" s="10"/>
      <c r="AR267" s="48"/>
      <c r="AS267" s="10"/>
      <c r="AT267" s="10"/>
      <c r="AU267" s="48"/>
      <c r="AV267" s="10"/>
      <c r="AW267" s="10"/>
      <c r="AX267" s="48"/>
      <c r="AY267" s="10"/>
      <c r="AZ267" s="10"/>
      <c r="BA267" s="48"/>
      <c r="BB267" s="65"/>
      <c r="BC267" s="65"/>
      <c r="BD267" s="65"/>
      <c r="BE267" s="65"/>
      <c r="BF267" s="65"/>
      <c r="BG267" s="65"/>
      <c r="BH267" s="65"/>
      <c r="BI267" s="65"/>
      <c r="BJ267" s="65"/>
      <c r="BQ267" s="66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</row>
    <row r="268" spans="2:121" x14ac:dyDescent="0.2">
      <c r="B268" s="67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69"/>
      <c r="AB268" s="69"/>
      <c r="AC268" s="6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65"/>
      <c r="BC268" s="65"/>
      <c r="BD268" s="65"/>
      <c r="BE268" s="65"/>
      <c r="BF268" s="65"/>
      <c r="BG268" s="65"/>
      <c r="BH268" s="65"/>
      <c r="BI268" s="65"/>
      <c r="BJ268" s="65"/>
      <c r="BQ268" s="66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</row>
    <row r="269" spans="2:121" x14ac:dyDescent="0.2">
      <c r="B269" s="67"/>
      <c r="C269" s="50"/>
      <c r="D269" s="10"/>
      <c r="E269" s="48"/>
      <c r="F269" s="50"/>
      <c r="G269" s="10"/>
      <c r="H269" s="48"/>
      <c r="I269" s="50"/>
      <c r="J269" s="10"/>
      <c r="K269" s="48"/>
      <c r="L269" s="50"/>
      <c r="M269" s="10"/>
      <c r="N269" s="48"/>
      <c r="O269" s="50"/>
      <c r="P269" s="10"/>
      <c r="Q269" s="48"/>
      <c r="R269" s="50"/>
      <c r="S269" s="10"/>
      <c r="T269" s="48"/>
      <c r="U269" s="50"/>
      <c r="V269" s="10"/>
      <c r="W269" s="48"/>
      <c r="X269" s="50"/>
      <c r="Y269" s="10"/>
      <c r="Z269" s="48"/>
      <c r="AA269" s="50"/>
      <c r="AB269" s="10"/>
      <c r="AC269" s="48"/>
      <c r="AD269" s="68"/>
      <c r="AE269" s="69"/>
      <c r="AF269" s="69"/>
      <c r="AG269" s="10"/>
      <c r="AH269" s="10"/>
      <c r="AI269" s="48"/>
      <c r="AJ269" s="10"/>
      <c r="AK269" s="10"/>
      <c r="AL269" s="48"/>
      <c r="AM269" s="10"/>
      <c r="AN269" s="10"/>
      <c r="AO269" s="48"/>
      <c r="AP269" s="10"/>
      <c r="AQ269" s="10"/>
      <c r="AR269" s="48"/>
      <c r="AS269" s="10"/>
      <c r="AT269" s="10"/>
      <c r="AU269" s="48"/>
      <c r="AV269" s="10"/>
      <c r="AW269" s="10"/>
      <c r="AX269" s="48"/>
      <c r="AY269" s="10"/>
      <c r="AZ269" s="10"/>
      <c r="BA269" s="48"/>
      <c r="BB269" s="65"/>
      <c r="BC269" s="65"/>
      <c r="BD269" s="65"/>
      <c r="BE269" s="65"/>
      <c r="BF269" s="65"/>
      <c r="BG269" s="65"/>
      <c r="BH269" s="65"/>
      <c r="BI269" s="65"/>
      <c r="BJ269" s="72"/>
      <c r="BQ269" s="66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</row>
    <row r="270" spans="2:121" x14ac:dyDescent="0.2">
      <c r="B270" s="67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69"/>
      <c r="AE270" s="69"/>
      <c r="AF270" s="6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65"/>
      <c r="BC270" s="65"/>
      <c r="BD270" s="65"/>
      <c r="BE270" s="65"/>
      <c r="BF270" s="65"/>
      <c r="BG270" s="65"/>
      <c r="BH270" s="65"/>
      <c r="BI270" s="65"/>
      <c r="BJ270" s="72"/>
      <c r="BQ270" s="66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</row>
    <row r="271" spans="2:121" x14ac:dyDescent="0.2">
      <c r="B271" s="67"/>
      <c r="C271" s="50"/>
      <c r="D271" s="10"/>
      <c r="E271" s="48"/>
      <c r="F271" s="50"/>
      <c r="G271" s="10"/>
      <c r="H271" s="48"/>
      <c r="I271" s="50"/>
      <c r="J271" s="10"/>
      <c r="K271" s="48"/>
      <c r="L271" s="50"/>
      <c r="M271" s="10"/>
      <c r="N271" s="48"/>
      <c r="O271" s="50"/>
      <c r="P271" s="10"/>
      <c r="Q271" s="48"/>
      <c r="R271" s="50"/>
      <c r="S271" s="10"/>
      <c r="T271" s="48"/>
      <c r="U271" s="50"/>
      <c r="V271" s="10"/>
      <c r="W271" s="48"/>
      <c r="X271" s="50"/>
      <c r="Y271" s="10"/>
      <c r="Z271" s="48"/>
      <c r="AA271" s="50"/>
      <c r="AB271" s="10"/>
      <c r="AC271" s="48"/>
      <c r="AD271" s="50"/>
      <c r="AE271" s="10"/>
      <c r="AF271" s="48"/>
      <c r="AG271" s="68"/>
      <c r="AH271" s="69"/>
      <c r="AI271" s="69"/>
      <c r="AJ271" s="10"/>
      <c r="AK271" s="10"/>
      <c r="AL271" s="48"/>
      <c r="AM271" s="10"/>
      <c r="AN271" s="10"/>
      <c r="AO271" s="48"/>
      <c r="AP271" s="10"/>
      <c r="AQ271" s="10"/>
      <c r="AR271" s="48"/>
      <c r="AS271" s="10"/>
      <c r="AT271" s="10"/>
      <c r="AU271" s="48"/>
      <c r="AV271" s="10"/>
      <c r="AW271" s="10"/>
      <c r="AX271" s="48"/>
      <c r="AY271" s="10"/>
      <c r="AZ271" s="10"/>
      <c r="BA271" s="48"/>
      <c r="BB271" s="65"/>
      <c r="BC271" s="65"/>
      <c r="BD271" s="65"/>
      <c r="BE271" s="65"/>
      <c r="BF271" s="65"/>
      <c r="BG271" s="65"/>
      <c r="BH271" s="65"/>
      <c r="BI271" s="65"/>
      <c r="BJ271" s="65"/>
      <c r="BQ271" s="66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</row>
    <row r="272" spans="2:121" x14ac:dyDescent="0.2">
      <c r="B272" s="67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69"/>
      <c r="AH272" s="69"/>
      <c r="AI272" s="6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65"/>
      <c r="BC272" s="65"/>
      <c r="BD272" s="65"/>
      <c r="BE272" s="65"/>
      <c r="BF272" s="65"/>
      <c r="BG272" s="65"/>
      <c r="BH272" s="65"/>
      <c r="BI272" s="65"/>
      <c r="BJ272" s="65"/>
      <c r="BQ272" s="66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</row>
    <row r="273" spans="2:121" x14ac:dyDescent="0.2">
      <c r="B273" s="67"/>
      <c r="C273" s="50"/>
      <c r="D273" s="10"/>
      <c r="E273" s="48"/>
      <c r="F273" s="50"/>
      <c r="G273" s="10"/>
      <c r="H273" s="48"/>
      <c r="I273" s="50"/>
      <c r="J273" s="10"/>
      <c r="K273" s="48"/>
      <c r="L273" s="50"/>
      <c r="M273" s="10"/>
      <c r="N273" s="48"/>
      <c r="O273" s="50"/>
      <c r="P273" s="10"/>
      <c r="Q273" s="48"/>
      <c r="R273" s="50"/>
      <c r="S273" s="10"/>
      <c r="T273" s="48"/>
      <c r="U273" s="50"/>
      <c r="V273" s="10"/>
      <c r="W273" s="48"/>
      <c r="X273" s="50"/>
      <c r="Y273" s="10"/>
      <c r="Z273" s="48"/>
      <c r="AA273" s="50"/>
      <c r="AB273" s="10"/>
      <c r="AC273" s="48"/>
      <c r="AD273" s="50"/>
      <c r="AE273" s="10"/>
      <c r="AF273" s="48"/>
      <c r="AG273" s="50"/>
      <c r="AH273" s="10"/>
      <c r="AI273" s="48"/>
      <c r="AJ273" s="68"/>
      <c r="AK273" s="69"/>
      <c r="AL273" s="69"/>
      <c r="AM273" s="10"/>
      <c r="AN273" s="10"/>
      <c r="AO273" s="48"/>
      <c r="AP273" s="10"/>
      <c r="AQ273" s="10"/>
      <c r="AR273" s="48"/>
      <c r="AS273" s="10"/>
      <c r="AT273" s="10"/>
      <c r="AU273" s="48"/>
      <c r="AV273" s="10"/>
      <c r="AW273" s="10"/>
      <c r="AX273" s="48"/>
      <c r="AY273" s="10"/>
      <c r="AZ273" s="10"/>
      <c r="BA273" s="48"/>
      <c r="BB273" s="65"/>
      <c r="BC273" s="65"/>
      <c r="BD273" s="65"/>
      <c r="BE273" s="65"/>
      <c r="BF273" s="65"/>
      <c r="BG273" s="65"/>
      <c r="BH273" s="65"/>
      <c r="BI273" s="65"/>
      <c r="BJ273" s="65"/>
      <c r="BQ273" s="66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</row>
    <row r="274" spans="2:121" x14ac:dyDescent="0.2">
      <c r="B274" s="67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69"/>
      <c r="AK274" s="69"/>
      <c r="AL274" s="6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65"/>
      <c r="BC274" s="65"/>
      <c r="BD274" s="65"/>
      <c r="BE274" s="65"/>
      <c r="BF274" s="65"/>
      <c r="BG274" s="65"/>
      <c r="BH274" s="65"/>
      <c r="BI274" s="65"/>
      <c r="BJ274" s="65"/>
      <c r="BQ274" s="66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</row>
    <row r="275" spans="2:121" x14ac:dyDescent="0.2">
      <c r="B275" s="67"/>
      <c r="C275" s="50"/>
      <c r="D275" s="10"/>
      <c r="E275" s="48"/>
      <c r="F275" s="50"/>
      <c r="G275" s="10"/>
      <c r="H275" s="48"/>
      <c r="I275" s="50"/>
      <c r="J275" s="10"/>
      <c r="K275" s="48"/>
      <c r="L275" s="50"/>
      <c r="M275" s="10"/>
      <c r="N275" s="48"/>
      <c r="O275" s="50"/>
      <c r="P275" s="10"/>
      <c r="Q275" s="48"/>
      <c r="R275" s="50"/>
      <c r="S275" s="10"/>
      <c r="T275" s="48"/>
      <c r="U275" s="50"/>
      <c r="V275" s="10"/>
      <c r="W275" s="48"/>
      <c r="X275" s="50"/>
      <c r="Y275" s="10"/>
      <c r="Z275" s="48"/>
      <c r="AA275" s="50"/>
      <c r="AB275" s="10"/>
      <c r="AC275" s="48"/>
      <c r="AD275" s="50"/>
      <c r="AE275" s="10"/>
      <c r="AF275" s="48"/>
      <c r="AG275" s="50"/>
      <c r="AH275" s="10"/>
      <c r="AI275" s="48"/>
      <c r="AJ275" s="50"/>
      <c r="AK275" s="10"/>
      <c r="AL275" s="48"/>
      <c r="AM275" s="68"/>
      <c r="AN275" s="69"/>
      <c r="AO275" s="69"/>
      <c r="AP275" s="10"/>
      <c r="AQ275" s="10"/>
      <c r="AR275" s="48"/>
      <c r="AS275" s="10"/>
      <c r="AT275" s="10"/>
      <c r="AU275" s="48"/>
      <c r="AV275" s="10"/>
      <c r="AW275" s="10"/>
      <c r="AX275" s="48"/>
      <c r="AY275" s="10"/>
      <c r="AZ275" s="10"/>
      <c r="BA275" s="48"/>
      <c r="BB275" s="65"/>
      <c r="BC275" s="65"/>
      <c r="BD275" s="65"/>
      <c r="BE275" s="65"/>
      <c r="BF275" s="65"/>
      <c r="BG275" s="65"/>
      <c r="BH275" s="65"/>
      <c r="BI275" s="65"/>
      <c r="BJ275" s="65"/>
      <c r="BQ275" s="66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</row>
    <row r="276" spans="2:121" x14ac:dyDescent="0.2">
      <c r="B276" s="67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69"/>
      <c r="AN276" s="69"/>
      <c r="AO276" s="6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65"/>
      <c r="BC276" s="65"/>
      <c r="BD276" s="65"/>
      <c r="BE276" s="65"/>
      <c r="BF276" s="65"/>
      <c r="BG276" s="65"/>
      <c r="BH276" s="65"/>
      <c r="BI276" s="65"/>
      <c r="BJ276" s="65"/>
      <c r="BQ276" s="66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</row>
    <row r="277" spans="2:121" x14ac:dyDescent="0.2">
      <c r="B277" s="68"/>
      <c r="C277" s="50"/>
      <c r="D277" s="10"/>
      <c r="E277" s="48"/>
      <c r="F277" s="50"/>
      <c r="G277" s="10"/>
      <c r="H277" s="48"/>
      <c r="I277" s="50"/>
      <c r="J277" s="10"/>
      <c r="K277" s="48"/>
      <c r="L277" s="50"/>
      <c r="M277" s="10"/>
      <c r="N277" s="48"/>
      <c r="O277" s="50"/>
      <c r="P277" s="10"/>
      <c r="Q277" s="48"/>
      <c r="R277" s="50"/>
      <c r="S277" s="10"/>
      <c r="T277" s="48"/>
      <c r="U277" s="50"/>
      <c r="V277" s="10"/>
      <c r="W277" s="48"/>
      <c r="X277" s="50"/>
      <c r="Y277" s="10"/>
      <c r="Z277" s="48"/>
      <c r="AA277" s="50"/>
      <c r="AB277" s="10"/>
      <c r="AC277" s="48"/>
      <c r="AD277" s="50"/>
      <c r="AE277" s="10"/>
      <c r="AF277" s="48"/>
      <c r="AG277" s="50"/>
      <c r="AH277" s="10"/>
      <c r="AI277" s="48"/>
      <c r="AJ277" s="50"/>
      <c r="AK277" s="10"/>
      <c r="AL277" s="48"/>
      <c r="AM277" s="50"/>
      <c r="AN277" s="10"/>
      <c r="AO277" s="48"/>
      <c r="AP277" s="68"/>
      <c r="AQ277" s="69"/>
      <c r="AR277" s="69"/>
      <c r="AS277" s="10"/>
      <c r="AT277" s="10"/>
      <c r="AU277" s="48"/>
      <c r="AV277" s="10"/>
      <c r="AW277" s="10"/>
      <c r="AX277" s="48"/>
      <c r="AY277" s="10"/>
      <c r="AZ277" s="10"/>
      <c r="BA277" s="48"/>
      <c r="BB277" s="65"/>
      <c r="BC277" s="65"/>
      <c r="BD277" s="65"/>
      <c r="BE277" s="65"/>
      <c r="BF277" s="65"/>
      <c r="BG277" s="65"/>
      <c r="BH277" s="65"/>
      <c r="BI277" s="65"/>
      <c r="BJ277" s="65"/>
      <c r="BQ277" s="66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</row>
    <row r="278" spans="2:121" x14ac:dyDescent="0.2">
      <c r="B278" s="68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69"/>
      <c r="AQ278" s="69"/>
      <c r="AR278" s="69"/>
      <c r="AS278" s="39"/>
      <c r="AT278" s="39"/>
      <c r="AU278" s="39"/>
      <c r="AV278" s="39"/>
      <c r="AW278" s="39"/>
      <c r="AX278" s="39"/>
      <c r="AY278" s="39"/>
      <c r="AZ278" s="39"/>
      <c r="BA278" s="39"/>
      <c r="BB278" s="65"/>
      <c r="BC278" s="65"/>
      <c r="BD278" s="65"/>
      <c r="BE278" s="65"/>
      <c r="BF278" s="65"/>
      <c r="BG278" s="65"/>
      <c r="BH278" s="65"/>
      <c r="BI278" s="65"/>
      <c r="BJ278" s="65"/>
      <c r="BQ278" s="66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</row>
    <row r="279" spans="2:121" x14ac:dyDescent="0.2">
      <c r="B279" s="68"/>
      <c r="C279" s="50"/>
      <c r="D279" s="10"/>
      <c r="E279" s="48"/>
      <c r="F279" s="50"/>
      <c r="G279" s="10"/>
      <c r="H279" s="48"/>
      <c r="I279" s="50"/>
      <c r="J279" s="10"/>
      <c r="K279" s="48"/>
      <c r="L279" s="50"/>
      <c r="M279" s="10"/>
      <c r="N279" s="48"/>
      <c r="O279" s="50"/>
      <c r="P279" s="10"/>
      <c r="Q279" s="48"/>
      <c r="R279" s="50"/>
      <c r="S279" s="10"/>
      <c r="T279" s="48"/>
      <c r="U279" s="50"/>
      <c r="V279" s="10"/>
      <c r="W279" s="48"/>
      <c r="X279" s="50"/>
      <c r="Y279" s="10"/>
      <c r="Z279" s="48"/>
      <c r="AA279" s="50"/>
      <c r="AB279" s="10"/>
      <c r="AC279" s="48"/>
      <c r="AD279" s="50"/>
      <c r="AE279" s="10"/>
      <c r="AF279" s="48"/>
      <c r="AG279" s="50"/>
      <c r="AH279" s="10"/>
      <c r="AI279" s="48"/>
      <c r="AJ279" s="50"/>
      <c r="AK279" s="10"/>
      <c r="AL279" s="48"/>
      <c r="AM279" s="50"/>
      <c r="AN279" s="10"/>
      <c r="AO279" s="48"/>
      <c r="AP279" s="50"/>
      <c r="AQ279" s="10"/>
      <c r="AR279" s="48"/>
      <c r="AS279" s="68"/>
      <c r="AT279" s="69"/>
      <c r="AU279" s="69"/>
      <c r="AV279" s="10"/>
      <c r="AW279" s="10"/>
      <c r="AX279" s="48"/>
      <c r="AY279" s="10"/>
      <c r="AZ279" s="10"/>
      <c r="BA279" s="48"/>
      <c r="BB279" s="65"/>
      <c r="BC279" s="65"/>
      <c r="BD279" s="65"/>
      <c r="BE279" s="65"/>
      <c r="BF279" s="65"/>
      <c r="BG279" s="65"/>
      <c r="BH279" s="65"/>
      <c r="BI279" s="65"/>
      <c r="BJ279" s="65"/>
      <c r="BQ279" s="66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</row>
    <row r="280" spans="2:121" x14ac:dyDescent="0.2">
      <c r="B280" s="68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69"/>
      <c r="AT280" s="69"/>
      <c r="AU280" s="69"/>
      <c r="AV280" s="39"/>
      <c r="AW280" s="39"/>
      <c r="AX280" s="39"/>
      <c r="AY280" s="39"/>
      <c r="AZ280" s="39"/>
      <c r="BA280" s="39"/>
      <c r="BB280" s="65"/>
      <c r="BC280" s="65"/>
      <c r="BD280" s="65"/>
      <c r="BE280" s="65"/>
      <c r="BF280" s="65"/>
      <c r="BG280" s="65"/>
      <c r="BH280" s="65"/>
      <c r="BI280" s="65"/>
      <c r="BJ280" s="65"/>
      <c r="BQ280" s="66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</row>
    <row r="281" spans="2:121" x14ac:dyDescent="0.2">
      <c r="B281" s="68"/>
      <c r="C281" s="50"/>
      <c r="D281" s="10"/>
      <c r="E281" s="48"/>
      <c r="F281" s="50"/>
      <c r="G281" s="10"/>
      <c r="H281" s="48"/>
      <c r="I281" s="50"/>
      <c r="J281" s="10"/>
      <c r="K281" s="48"/>
      <c r="L281" s="50"/>
      <c r="M281" s="10"/>
      <c r="N281" s="48"/>
      <c r="O281" s="50"/>
      <c r="P281" s="10"/>
      <c r="Q281" s="48"/>
      <c r="R281" s="50"/>
      <c r="S281" s="10"/>
      <c r="T281" s="48"/>
      <c r="U281" s="50"/>
      <c r="V281" s="10"/>
      <c r="W281" s="48"/>
      <c r="X281" s="50"/>
      <c r="Y281" s="10"/>
      <c r="Z281" s="48"/>
      <c r="AA281" s="50"/>
      <c r="AB281" s="10"/>
      <c r="AC281" s="48"/>
      <c r="AD281" s="50"/>
      <c r="AE281" s="10"/>
      <c r="AF281" s="48"/>
      <c r="AG281" s="50"/>
      <c r="AH281" s="10"/>
      <c r="AI281" s="48"/>
      <c r="AJ281" s="50"/>
      <c r="AK281" s="10"/>
      <c r="AL281" s="48"/>
      <c r="AM281" s="50"/>
      <c r="AN281" s="10"/>
      <c r="AO281" s="48"/>
      <c r="AP281" s="50"/>
      <c r="AQ281" s="10"/>
      <c r="AR281" s="48"/>
      <c r="AS281" s="50"/>
      <c r="AT281" s="10"/>
      <c r="AU281" s="48"/>
      <c r="AV281" s="68"/>
      <c r="AW281" s="69"/>
      <c r="AX281" s="69"/>
      <c r="AY281" s="10"/>
      <c r="AZ281" s="10"/>
      <c r="BA281" s="48"/>
      <c r="BB281" s="65"/>
      <c r="BC281" s="65"/>
      <c r="BD281" s="65"/>
      <c r="BE281" s="65"/>
      <c r="BF281" s="65"/>
      <c r="BG281" s="65"/>
      <c r="BH281" s="65"/>
      <c r="BI281" s="65"/>
      <c r="BJ281" s="65"/>
      <c r="BQ281" s="66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</row>
    <row r="282" spans="2:121" x14ac:dyDescent="0.2">
      <c r="B282" s="68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69"/>
      <c r="AW282" s="69"/>
      <c r="AX282" s="69"/>
      <c r="AY282" s="39"/>
      <c r="AZ282" s="39"/>
      <c r="BA282" s="39"/>
      <c r="BB282" s="65"/>
      <c r="BC282" s="65"/>
      <c r="BD282" s="65"/>
      <c r="BE282" s="65"/>
      <c r="BF282" s="65"/>
      <c r="BG282" s="65"/>
      <c r="BH282" s="65"/>
      <c r="BI282" s="65"/>
      <c r="BJ282" s="65"/>
      <c r="BQ282" s="66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</row>
    <row r="283" spans="2:121" x14ac:dyDescent="0.2">
      <c r="B283" s="68"/>
      <c r="C283" s="50"/>
      <c r="D283" s="10"/>
      <c r="E283" s="48"/>
      <c r="F283" s="50"/>
      <c r="G283" s="10"/>
      <c r="H283" s="48"/>
      <c r="I283" s="50"/>
      <c r="J283" s="10"/>
      <c r="K283" s="48"/>
      <c r="L283" s="50"/>
      <c r="M283" s="10"/>
      <c r="N283" s="48"/>
      <c r="O283" s="50"/>
      <c r="P283" s="10"/>
      <c r="Q283" s="48"/>
      <c r="R283" s="50"/>
      <c r="S283" s="10"/>
      <c r="T283" s="48"/>
      <c r="U283" s="50"/>
      <c r="V283" s="10"/>
      <c r="W283" s="48"/>
      <c r="X283" s="50"/>
      <c r="Y283" s="10"/>
      <c r="Z283" s="48"/>
      <c r="AA283" s="50"/>
      <c r="AB283" s="10"/>
      <c r="AC283" s="48"/>
      <c r="AD283" s="50"/>
      <c r="AE283" s="10"/>
      <c r="AF283" s="48"/>
      <c r="AG283" s="50"/>
      <c r="AH283" s="10"/>
      <c r="AI283" s="48"/>
      <c r="AJ283" s="50"/>
      <c r="AK283" s="10"/>
      <c r="AL283" s="48"/>
      <c r="AM283" s="50"/>
      <c r="AN283" s="10"/>
      <c r="AO283" s="48"/>
      <c r="AP283" s="50"/>
      <c r="AQ283" s="10"/>
      <c r="AR283" s="48"/>
      <c r="AS283" s="50"/>
      <c r="AT283" s="10"/>
      <c r="AU283" s="48"/>
      <c r="AV283" s="50"/>
      <c r="AW283" s="10"/>
      <c r="AX283" s="48"/>
      <c r="AY283" s="68"/>
      <c r="AZ283" s="69"/>
      <c r="BA283" s="69"/>
      <c r="BB283" s="65"/>
      <c r="BC283" s="65"/>
      <c r="BD283" s="65"/>
      <c r="BE283" s="65"/>
      <c r="BF283" s="65"/>
      <c r="BG283" s="65"/>
      <c r="BH283" s="65"/>
      <c r="BI283" s="65"/>
      <c r="BJ283" s="65"/>
      <c r="BQ283" s="66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</row>
    <row r="284" spans="2:121" x14ac:dyDescent="0.2">
      <c r="B284" s="68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69"/>
      <c r="AZ284" s="69"/>
      <c r="BA284" s="69"/>
      <c r="BB284" s="65"/>
      <c r="BC284" s="65"/>
      <c r="BD284" s="65"/>
      <c r="BE284" s="65"/>
      <c r="BF284" s="65"/>
      <c r="BG284" s="65"/>
      <c r="BH284" s="65"/>
      <c r="BI284" s="65"/>
      <c r="BJ284" s="65"/>
      <c r="BQ284" s="66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</row>
  </sheetData>
  <mergeCells count="1640">
    <mergeCell ref="BQ38:BQ39"/>
    <mergeCell ref="BE38:BE39"/>
    <mergeCell ref="BF38:BF39"/>
    <mergeCell ref="BG38:BG39"/>
    <mergeCell ref="BH38:BH39"/>
    <mergeCell ref="BI38:BI39"/>
    <mergeCell ref="BJ38:BJ39"/>
    <mergeCell ref="BG36:BG37"/>
    <mergeCell ref="BH36:BH37"/>
    <mergeCell ref="BI36:BI37"/>
    <mergeCell ref="BJ36:BJ37"/>
    <mergeCell ref="BQ36:BQ37"/>
    <mergeCell ref="B38:B39"/>
    <mergeCell ref="X38:Z39"/>
    <mergeCell ref="BB38:BB39"/>
    <mergeCell ref="BC38:BC39"/>
    <mergeCell ref="BD38:BD39"/>
    <mergeCell ref="BI34:BI35"/>
    <mergeCell ref="BJ34:BJ35"/>
    <mergeCell ref="BQ34:BQ35"/>
    <mergeCell ref="B36:B37"/>
    <mergeCell ref="U36:W37"/>
    <mergeCell ref="BB36:BB37"/>
    <mergeCell ref="BC36:BC37"/>
    <mergeCell ref="BD36:BD37"/>
    <mergeCell ref="BE36:BE37"/>
    <mergeCell ref="BF36:BF37"/>
    <mergeCell ref="BQ32:BQ33"/>
    <mergeCell ref="B34:B35"/>
    <mergeCell ref="R34:T35"/>
    <mergeCell ref="BB34:BB35"/>
    <mergeCell ref="BC34:BC35"/>
    <mergeCell ref="BD34:BD35"/>
    <mergeCell ref="BE34:BE35"/>
    <mergeCell ref="BF34:BF35"/>
    <mergeCell ref="BG34:BG35"/>
    <mergeCell ref="BH34:BH35"/>
    <mergeCell ref="BE32:BE33"/>
    <mergeCell ref="BF32:BF33"/>
    <mergeCell ref="BG32:BG33"/>
    <mergeCell ref="BH32:BH33"/>
    <mergeCell ref="BI32:BI33"/>
    <mergeCell ref="BJ32:BJ33"/>
    <mergeCell ref="BG30:BG31"/>
    <mergeCell ref="BH30:BH31"/>
    <mergeCell ref="BI30:BI31"/>
    <mergeCell ref="BJ30:BJ31"/>
    <mergeCell ref="BQ30:BQ31"/>
    <mergeCell ref="B32:B33"/>
    <mergeCell ref="O32:Q33"/>
    <mergeCell ref="BB32:BB33"/>
    <mergeCell ref="BC32:BC33"/>
    <mergeCell ref="BD32:BD33"/>
    <mergeCell ref="BI28:BI29"/>
    <mergeCell ref="BJ28:BJ29"/>
    <mergeCell ref="BQ28:BQ29"/>
    <mergeCell ref="B30:B31"/>
    <mergeCell ref="L30:N31"/>
    <mergeCell ref="BB30:BB31"/>
    <mergeCell ref="BC30:BC31"/>
    <mergeCell ref="BD30:BD31"/>
    <mergeCell ref="BE30:BE31"/>
    <mergeCell ref="BF30:BF31"/>
    <mergeCell ref="BQ26:BQ27"/>
    <mergeCell ref="B28:B29"/>
    <mergeCell ref="I28:K29"/>
    <mergeCell ref="BB28:BB29"/>
    <mergeCell ref="BC28:BC29"/>
    <mergeCell ref="BD28:BD29"/>
    <mergeCell ref="BE28:BE29"/>
    <mergeCell ref="BF28:BF29"/>
    <mergeCell ref="BG28:BG29"/>
    <mergeCell ref="BH28:BH29"/>
    <mergeCell ref="BE26:BE27"/>
    <mergeCell ref="BF26:BF27"/>
    <mergeCell ref="BG26:BG27"/>
    <mergeCell ref="BH26:BH27"/>
    <mergeCell ref="BI26:BI27"/>
    <mergeCell ref="BJ26:BJ27"/>
    <mergeCell ref="BG24:BG25"/>
    <mergeCell ref="BH24:BH25"/>
    <mergeCell ref="BI24:BI25"/>
    <mergeCell ref="BJ24:BJ25"/>
    <mergeCell ref="BQ24:BQ25"/>
    <mergeCell ref="B26:B27"/>
    <mergeCell ref="F26:H27"/>
    <mergeCell ref="BB26:BB27"/>
    <mergeCell ref="BC26:BC27"/>
    <mergeCell ref="BD26:BD27"/>
    <mergeCell ref="AV23:AX23"/>
    <mergeCell ref="AY23:BA23"/>
    <mergeCell ref="BS23:CM23"/>
    <mergeCell ref="B24:B25"/>
    <mergeCell ref="C24:E25"/>
    <mergeCell ref="BB24:BB25"/>
    <mergeCell ref="BC24:BC25"/>
    <mergeCell ref="BD24:BD25"/>
    <mergeCell ref="BE24:BE25"/>
    <mergeCell ref="BF24:BF25"/>
    <mergeCell ref="AD23:AF23"/>
    <mergeCell ref="AG23:AI23"/>
    <mergeCell ref="AJ23:AL23"/>
    <mergeCell ref="AM23:AO23"/>
    <mergeCell ref="AP23:AR23"/>
    <mergeCell ref="AS23:AU23"/>
    <mergeCell ref="B21:BJ21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BF18:BF19"/>
    <mergeCell ref="BG18:BG19"/>
    <mergeCell ref="BH18:BH19"/>
    <mergeCell ref="BI18:BI19"/>
    <mergeCell ref="BJ18:BJ19"/>
    <mergeCell ref="BQ18:BQ19"/>
    <mergeCell ref="B18:B19"/>
    <mergeCell ref="X18:Z19"/>
    <mergeCell ref="BB18:BB19"/>
    <mergeCell ref="BC18:BC19"/>
    <mergeCell ref="BD18:BD19"/>
    <mergeCell ref="BE18:BE19"/>
    <mergeCell ref="BF16:BF17"/>
    <mergeCell ref="BG16:BG17"/>
    <mergeCell ref="BH16:BH17"/>
    <mergeCell ref="BI16:BI17"/>
    <mergeCell ref="BJ16:BJ17"/>
    <mergeCell ref="BQ16:BQ17"/>
    <mergeCell ref="B16:B17"/>
    <mergeCell ref="U16:W17"/>
    <mergeCell ref="BB16:BB17"/>
    <mergeCell ref="BC16:BC17"/>
    <mergeCell ref="BD16:BD17"/>
    <mergeCell ref="BE16:BE17"/>
    <mergeCell ref="BF14:BF15"/>
    <mergeCell ref="BG14:BG15"/>
    <mergeCell ref="BH14:BH15"/>
    <mergeCell ref="BI14:BI15"/>
    <mergeCell ref="BJ14:BJ15"/>
    <mergeCell ref="BQ14:BQ15"/>
    <mergeCell ref="B14:B15"/>
    <mergeCell ref="R14:T15"/>
    <mergeCell ref="BB14:BB15"/>
    <mergeCell ref="BC14:BC15"/>
    <mergeCell ref="BD14:BD15"/>
    <mergeCell ref="BE14:BE15"/>
    <mergeCell ref="BF12:BF13"/>
    <mergeCell ref="BG12:BG13"/>
    <mergeCell ref="BH12:BH13"/>
    <mergeCell ref="BI12:BI13"/>
    <mergeCell ref="BJ12:BJ13"/>
    <mergeCell ref="BQ12:BQ13"/>
    <mergeCell ref="B12:B13"/>
    <mergeCell ref="O12:Q13"/>
    <mergeCell ref="BB12:BB13"/>
    <mergeCell ref="BC12:BC13"/>
    <mergeCell ref="BD12:BD13"/>
    <mergeCell ref="BE12:BE13"/>
    <mergeCell ref="BF10:BF11"/>
    <mergeCell ref="BG10:BG11"/>
    <mergeCell ref="BH10:BH11"/>
    <mergeCell ref="BI10:BI11"/>
    <mergeCell ref="BJ10:BJ11"/>
    <mergeCell ref="BQ10:BQ11"/>
    <mergeCell ref="B10:B11"/>
    <mergeCell ref="L10:N11"/>
    <mergeCell ref="BB10:BB11"/>
    <mergeCell ref="BC10:BC11"/>
    <mergeCell ref="BD10:BD11"/>
    <mergeCell ref="BE10:BE11"/>
    <mergeCell ref="BF8:BF9"/>
    <mergeCell ref="BG8:BG9"/>
    <mergeCell ref="BH8:BH9"/>
    <mergeCell ref="BI8:BI9"/>
    <mergeCell ref="BJ8:BJ9"/>
    <mergeCell ref="BQ8:BQ9"/>
    <mergeCell ref="B8:B9"/>
    <mergeCell ref="I8:K9"/>
    <mergeCell ref="BB8:BB9"/>
    <mergeCell ref="BC8:BC9"/>
    <mergeCell ref="BD8:BD9"/>
    <mergeCell ref="BE8:BE9"/>
    <mergeCell ref="BF6:BF7"/>
    <mergeCell ref="BG6:BG7"/>
    <mergeCell ref="BH6:BH7"/>
    <mergeCell ref="BI6:BI7"/>
    <mergeCell ref="BJ6:BJ7"/>
    <mergeCell ref="BQ6:BQ7"/>
    <mergeCell ref="B6:B7"/>
    <mergeCell ref="F6:H7"/>
    <mergeCell ref="BB6:BB7"/>
    <mergeCell ref="BC6:BC7"/>
    <mergeCell ref="BD6:BD7"/>
    <mergeCell ref="BE6:BE7"/>
    <mergeCell ref="BF4:BF5"/>
    <mergeCell ref="BG4:BG5"/>
    <mergeCell ref="BH4:BH5"/>
    <mergeCell ref="BI4:BI5"/>
    <mergeCell ref="BJ4:BJ5"/>
    <mergeCell ref="BQ4:BQ5"/>
    <mergeCell ref="AS3:AU3"/>
    <mergeCell ref="AV3:AX3"/>
    <mergeCell ref="AY3:BA3"/>
    <mergeCell ref="BS3:CM3"/>
    <mergeCell ref="B4:B5"/>
    <mergeCell ref="C4:E5"/>
    <mergeCell ref="BB4:BB5"/>
    <mergeCell ref="BC4:BC5"/>
    <mergeCell ref="BD4:BD5"/>
    <mergeCell ref="BE4:BE5"/>
    <mergeCell ref="AA3:AC3"/>
    <mergeCell ref="AD3:AF3"/>
    <mergeCell ref="AG3:AI3"/>
    <mergeCell ref="AJ3:AL3"/>
    <mergeCell ref="AM3:AO3"/>
    <mergeCell ref="AP3:AR3"/>
    <mergeCell ref="BQ283:BQ284"/>
    <mergeCell ref="BQ281:BQ282"/>
    <mergeCell ref="BQ279:BQ280"/>
    <mergeCell ref="BF281:BF282"/>
    <mergeCell ref="BQ277:BQ278"/>
    <mergeCell ref="B279:B280"/>
    <mergeCell ref="AS279:AU280"/>
    <mergeCell ref="BB279:BB280"/>
    <mergeCell ref="BC279:BC280"/>
    <mergeCell ref="BD279:BD280"/>
    <mergeCell ref="BE279:BE280"/>
    <mergeCell ref="BF279:BF280"/>
    <mergeCell ref="BG279:BG280"/>
    <mergeCell ref="BH279:BH280"/>
    <mergeCell ref="BE277:BE278"/>
    <mergeCell ref="BF277:BF278"/>
    <mergeCell ref="B1:BJ1"/>
    <mergeCell ref="C3:E3"/>
    <mergeCell ref="F3:H3"/>
    <mergeCell ref="I3:K3"/>
    <mergeCell ref="L3:N3"/>
    <mergeCell ref="O3:Q3"/>
    <mergeCell ref="R3:T3"/>
    <mergeCell ref="U3:W3"/>
    <mergeCell ref="X3:Z3"/>
    <mergeCell ref="BE283:BE284"/>
    <mergeCell ref="BF283:BF284"/>
    <mergeCell ref="BG283:BG284"/>
    <mergeCell ref="BH283:BH284"/>
    <mergeCell ref="BI283:BI284"/>
    <mergeCell ref="BJ283:BJ284"/>
    <mergeCell ref="BG281:BG282"/>
    <mergeCell ref="BH281:BH282"/>
    <mergeCell ref="BI281:BI282"/>
    <mergeCell ref="BJ281:BJ282"/>
    <mergeCell ref="B283:B284"/>
    <mergeCell ref="AY283:BA284"/>
    <mergeCell ref="BB283:BB284"/>
    <mergeCell ref="BC283:BC284"/>
    <mergeCell ref="BD283:BD284"/>
    <mergeCell ref="BI279:BI280"/>
    <mergeCell ref="BJ279:BJ280"/>
    <mergeCell ref="B281:B282"/>
    <mergeCell ref="AV281:AX282"/>
    <mergeCell ref="BB281:BB282"/>
    <mergeCell ref="BC281:BC282"/>
    <mergeCell ref="BD281:BD282"/>
    <mergeCell ref="BE281:BE282"/>
    <mergeCell ref="BG277:BG278"/>
    <mergeCell ref="BH277:BH278"/>
    <mergeCell ref="BI277:BI278"/>
    <mergeCell ref="BJ277:BJ278"/>
    <mergeCell ref="BG275:BG276"/>
    <mergeCell ref="BH275:BH276"/>
    <mergeCell ref="BI275:BI276"/>
    <mergeCell ref="BJ275:BJ276"/>
    <mergeCell ref="BQ275:BQ276"/>
    <mergeCell ref="B277:B278"/>
    <mergeCell ref="AP277:AR278"/>
    <mergeCell ref="BB277:BB278"/>
    <mergeCell ref="BC277:BC278"/>
    <mergeCell ref="BD277:BD278"/>
    <mergeCell ref="BI273:BI274"/>
    <mergeCell ref="BJ273:BJ274"/>
    <mergeCell ref="BQ273:BQ274"/>
    <mergeCell ref="B275:B276"/>
    <mergeCell ref="AM275:AO276"/>
    <mergeCell ref="BB275:BB276"/>
    <mergeCell ref="BC275:BC276"/>
    <mergeCell ref="BD275:BD276"/>
    <mergeCell ref="BE275:BE276"/>
    <mergeCell ref="BF275:BF276"/>
    <mergeCell ref="BQ271:BQ272"/>
    <mergeCell ref="B273:B274"/>
    <mergeCell ref="AJ273:AL274"/>
    <mergeCell ref="BB273:BB274"/>
    <mergeCell ref="BC273:BC274"/>
    <mergeCell ref="BD273:BD274"/>
    <mergeCell ref="BE273:BE274"/>
    <mergeCell ref="BF273:BF274"/>
    <mergeCell ref="BG273:BG274"/>
    <mergeCell ref="BH273:BH274"/>
    <mergeCell ref="BE271:BE272"/>
    <mergeCell ref="BF271:BF272"/>
    <mergeCell ref="BG271:BG272"/>
    <mergeCell ref="BH271:BH272"/>
    <mergeCell ref="BI271:BI272"/>
    <mergeCell ref="BJ271:BJ272"/>
    <mergeCell ref="BG269:BG270"/>
    <mergeCell ref="BH269:BH270"/>
    <mergeCell ref="BI269:BI270"/>
    <mergeCell ref="BJ269:BJ270"/>
    <mergeCell ref="BQ269:BQ270"/>
    <mergeCell ref="B271:B272"/>
    <mergeCell ref="AG271:AI272"/>
    <mergeCell ref="BB271:BB272"/>
    <mergeCell ref="BC271:BC272"/>
    <mergeCell ref="BD271:BD272"/>
    <mergeCell ref="BI267:BI268"/>
    <mergeCell ref="BJ267:BJ268"/>
    <mergeCell ref="BQ267:BQ268"/>
    <mergeCell ref="B269:B270"/>
    <mergeCell ref="AD269:AF270"/>
    <mergeCell ref="BB269:BB270"/>
    <mergeCell ref="BC269:BC270"/>
    <mergeCell ref="BD269:BD270"/>
    <mergeCell ref="BE269:BE270"/>
    <mergeCell ref="BF269:BF270"/>
    <mergeCell ref="BQ265:BQ266"/>
    <mergeCell ref="B267:B268"/>
    <mergeCell ref="AA267:AC268"/>
    <mergeCell ref="BB267:BB268"/>
    <mergeCell ref="BC267:BC268"/>
    <mergeCell ref="BD267:BD268"/>
    <mergeCell ref="BE267:BE268"/>
    <mergeCell ref="BF267:BF268"/>
    <mergeCell ref="BG267:BG268"/>
    <mergeCell ref="BH267:BH268"/>
    <mergeCell ref="BE265:BE266"/>
    <mergeCell ref="BF265:BF266"/>
    <mergeCell ref="BG265:BG266"/>
    <mergeCell ref="BH265:BH266"/>
    <mergeCell ref="BI265:BI266"/>
    <mergeCell ref="BJ265:BJ266"/>
    <mergeCell ref="BG263:BG264"/>
    <mergeCell ref="BH263:BH264"/>
    <mergeCell ref="BI263:BI264"/>
    <mergeCell ref="BJ263:BJ264"/>
    <mergeCell ref="BQ263:BQ264"/>
    <mergeCell ref="B265:B266"/>
    <mergeCell ref="X265:Z266"/>
    <mergeCell ref="BB265:BB266"/>
    <mergeCell ref="BC265:BC266"/>
    <mergeCell ref="BD265:BD266"/>
    <mergeCell ref="BI261:BI262"/>
    <mergeCell ref="BJ261:BJ262"/>
    <mergeCell ref="BQ261:BQ262"/>
    <mergeCell ref="B263:B264"/>
    <mergeCell ref="U263:W264"/>
    <mergeCell ref="BB263:BB264"/>
    <mergeCell ref="BC263:BC264"/>
    <mergeCell ref="BD263:BD264"/>
    <mergeCell ref="BE263:BE264"/>
    <mergeCell ref="BF263:BF264"/>
    <mergeCell ref="BQ259:BQ260"/>
    <mergeCell ref="B261:B262"/>
    <mergeCell ref="R261:T262"/>
    <mergeCell ref="BB261:BB262"/>
    <mergeCell ref="BC261:BC262"/>
    <mergeCell ref="BD261:BD262"/>
    <mergeCell ref="BE261:BE262"/>
    <mergeCell ref="BF261:BF262"/>
    <mergeCell ref="BG261:BG262"/>
    <mergeCell ref="BH261:BH262"/>
    <mergeCell ref="BE259:BE260"/>
    <mergeCell ref="BF259:BF260"/>
    <mergeCell ref="BG259:BG260"/>
    <mergeCell ref="BH259:BH260"/>
    <mergeCell ref="BI259:BI260"/>
    <mergeCell ref="BJ259:BJ260"/>
    <mergeCell ref="BG257:BG258"/>
    <mergeCell ref="BH257:BH258"/>
    <mergeCell ref="BI257:BI258"/>
    <mergeCell ref="BJ257:BJ258"/>
    <mergeCell ref="BQ257:BQ258"/>
    <mergeCell ref="B259:B260"/>
    <mergeCell ref="O259:Q260"/>
    <mergeCell ref="BB259:BB260"/>
    <mergeCell ref="BC259:BC260"/>
    <mergeCell ref="BD259:BD260"/>
    <mergeCell ref="BI255:BI256"/>
    <mergeCell ref="BJ255:BJ256"/>
    <mergeCell ref="BQ255:BQ256"/>
    <mergeCell ref="B257:B258"/>
    <mergeCell ref="L257:N258"/>
    <mergeCell ref="BB257:BB258"/>
    <mergeCell ref="BC257:BC258"/>
    <mergeCell ref="BD257:BD258"/>
    <mergeCell ref="BE257:BE258"/>
    <mergeCell ref="BF257:BF258"/>
    <mergeCell ref="BQ253:BQ254"/>
    <mergeCell ref="B255:B256"/>
    <mergeCell ref="I255:K256"/>
    <mergeCell ref="BB255:BB256"/>
    <mergeCell ref="BC255:BC256"/>
    <mergeCell ref="BD255:BD256"/>
    <mergeCell ref="BE255:BE256"/>
    <mergeCell ref="BF255:BF256"/>
    <mergeCell ref="BG255:BG256"/>
    <mergeCell ref="BH255:BH256"/>
    <mergeCell ref="BE253:BE254"/>
    <mergeCell ref="BF253:BF254"/>
    <mergeCell ref="BG253:BG254"/>
    <mergeCell ref="BH253:BH254"/>
    <mergeCell ref="BI253:BI254"/>
    <mergeCell ref="BJ253:BJ254"/>
    <mergeCell ref="BG251:BG252"/>
    <mergeCell ref="BH251:BH252"/>
    <mergeCell ref="BI251:BI252"/>
    <mergeCell ref="BJ251:BJ252"/>
    <mergeCell ref="BQ251:BQ252"/>
    <mergeCell ref="B253:B254"/>
    <mergeCell ref="F253:H254"/>
    <mergeCell ref="BB253:BB254"/>
    <mergeCell ref="BC253:BC254"/>
    <mergeCell ref="BD253:BD254"/>
    <mergeCell ref="AV250:AX250"/>
    <mergeCell ref="AY250:BA250"/>
    <mergeCell ref="BS250:CM250"/>
    <mergeCell ref="B251:B252"/>
    <mergeCell ref="C251:E252"/>
    <mergeCell ref="BB251:BB252"/>
    <mergeCell ref="BC251:BC252"/>
    <mergeCell ref="BD251:BD252"/>
    <mergeCell ref="BE251:BE252"/>
    <mergeCell ref="BF251:BF252"/>
    <mergeCell ref="AD250:AF250"/>
    <mergeCell ref="AG250:AI250"/>
    <mergeCell ref="AJ250:AL250"/>
    <mergeCell ref="AM250:AO250"/>
    <mergeCell ref="AP250:AR250"/>
    <mergeCell ref="AS250:AU250"/>
    <mergeCell ref="B248:BJ248"/>
    <mergeCell ref="C250:E250"/>
    <mergeCell ref="F250:H250"/>
    <mergeCell ref="I250:K250"/>
    <mergeCell ref="L250:N250"/>
    <mergeCell ref="O250:Q250"/>
    <mergeCell ref="R250:T250"/>
    <mergeCell ref="U250:W250"/>
    <mergeCell ref="X250:Z250"/>
    <mergeCell ref="AA250:AC250"/>
    <mergeCell ref="BF244:BF245"/>
    <mergeCell ref="BG244:BG245"/>
    <mergeCell ref="BH244:BH245"/>
    <mergeCell ref="BI244:BI245"/>
    <mergeCell ref="BJ244:BJ245"/>
    <mergeCell ref="BQ244:BQ245"/>
    <mergeCell ref="B244:B245"/>
    <mergeCell ref="AY244:BA245"/>
    <mergeCell ref="BB244:BB245"/>
    <mergeCell ref="BC244:BC245"/>
    <mergeCell ref="BD244:BD245"/>
    <mergeCell ref="BE244:BE245"/>
    <mergeCell ref="BF242:BF243"/>
    <mergeCell ref="BG242:BG243"/>
    <mergeCell ref="BH242:BH243"/>
    <mergeCell ref="BI242:BI243"/>
    <mergeCell ref="BJ242:BJ243"/>
    <mergeCell ref="BQ242:BQ243"/>
    <mergeCell ref="B242:B243"/>
    <mergeCell ref="AV242:AX243"/>
    <mergeCell ref="BB242:BB243"/>
    <mergeCell ref="BC242:BC243"/>
    <mergeCell ref="BD242:BD243"/>
    <mergeCell ref="BE242:BE243"/>
    <mergeCell ref="BF240:BF241"/>
    <mergeCell ref="BG240:BG241"/>
    <mergeCell ref="BH240:BH241"/>
    <mergeCell ref="BI240:BI241"/>
    <mergeCell ref="BJ240:BJ241"/>
    <mergeCell ref="BQ240:BQ241"/>
    <mergeCell ref="B240:B241"/>
    <mergeCell ref="AS240:AU241"/>
    <mergeCell ref="BB240:BB241"/>
    <mergeCell ref="BC240:BC241"/>
    <mergeCell ref="BD240:BD241"/>
    <mergeCell ref="BE240:BE241"/>
    <mergeCell ref="BF238:BF239"/>
    <mergeCell ref="BG238:BG239"/>
    <mergeCell ref="BH238:BH239"/>
    <mergeCell ref="BI238:BI239"/>
    <mergeCell ref="BJ238:BJ239"/>
    <mergeCell ref="BQ238:BQ239"/>
    <mergeCell ref="B238:B239"/>
    <mergeCell ref="AP238:AR239"/>
    <mergeCell ref="BB238:BB239"/>
    <mergeCell ref="BC238:BC239"/>
    <mergeCell ref="BD238:BD239"/>
    <mergeCell ref="BE238:BE239"/>
    <mergeCell ref="BF236:BF237"/>
    <mergeCell ref="BG236:BG237"/>
    <mergeCell ref="BH236:BH237"/>
    <mergeCell ref="BI236:BI237"/>
    <mergeCell ref="BJ236:BJ237"/>
    <mergeCell ref="BQ236:BQ237"/>
    <mergeCell ref="B236:B237"/>
    <mergeCell ref="AM236:AO237"/>
    <mergeCell ref="BB236:BB237"/>
    <mergeCell ref="BC236:BC237"/>
    <mergeCell ref="BD236:BD237"/>
    <mergeCell ref="BE236:BE237"/>
    <mergeCell ref="BF234:BF235"/>
    <mergeCell ref="BG234:BG235"/>
    <mergeCell ref="BH234:BH235"/>
    <mergeCell ref="BI234:BI235"/>
    <mergeCell ref="BJ234:BJ235"/>
    <mergeCell ref="BQ234:BQ235"/>
    <mergeCell ref="B234:B235"/>
    <mergeCell ref="AJ234:AL235"/>
    <mergeCell ref="BB234:BB235"/>
    <mergeCell ref="BC234:BC235"/>
    <mergeCell ref="BD234:BD235"/>
    <mergeCell ref="BE234:BE235"/>
    <mergeCell ref="BF232:BF233"/>
    <mergeCell ref="BG232:BG233"/>
    <mergeCell ref="BH232:BH233"/>
    <mergeCell ref="BI232:BI233"/>
    <mergeCell ref="BJ232:BJ233"/>
    <mergeCell ref="BQ232:BQ233"/>
    <mergeCell ref="B232:B233"/>
    <mergeCell ref="AG232:AI233"/>
    <mergeCell ref="BB232:BB233"/>
    <mergeCell ref="BC232:BC233"/>
    <mergeCell ref="BD232:BD233"/>
    <mergeCell ref="BE232:BE233"/>
    <mergeCell ref="BF230:BF231"/>
    <mergeCell ref="BG230:BG231"/>
    <mergeCell ref="BH230:BH231"/>
    <mergeCell ref="BI230:BI231"/>
    <mergeCell ref="BJ230:BJ231"/>
    <mergeCell ref="BQ230:BQ231"/>
    <mergeCell ref="B230:B231"/>
    <mergeCell ref="AD230:AF231"/>
    <mergeCell ref="BB230:BB231"/>
    <mergeCell ref="BC230:BC231"/>
    <mergeCell ref="BD230:BD231"/>
    <mergeCell ref="BE230:BE231"/>
    <mergeCell ref="BF228:BF229"/>
    <mergeCell ref="BG228:BG229"/>
    <mergeCell ref="BH228:BH229"/>
    <mergeCell ref="BI228:BI229"/>
    <mergeCell ref="BJ228:BJ229"/>
    <mergeCell ref="BQ228:BQ229"/>
    <mergeCell ref="B228:B229"/>
    <mergeCell ref="AA228:AC229"/>
    <mergeCell ref="BB228:BB229"/>
    <mergeCell ref="BC228:BC229"/>
    <mergeCell ref="BD228:BD229"/>
    <mergeCell ref="BE228:BE229"/>
    <mergeCell ref="BF226:BF227"/>
    <mergeCell ref="BG226:BG227"/>
    <mergeCell ref="BH226:BH227"/>
    <mergeCell ref="BI226:BI227"/>
    <mergeCell ref="BJ226:BJ227"/>
    <mergeCell ref="BQ226:BQ227"/>
    <mergeCell ref="B226:B227"/>
    <mergeCell ref="X226:Z227"/>
    <mergeCell ref="BB226:BB227"/>
    <mergeCell ref="BC226:BC227"/>
    <mergeCell ref="BD226:BD227"/>
    <mergeCell ref="BE226:BE227"/>
    <mergeCell ref="BF224:BF225"/>
    <mergeCell ref="BG224:BG225"/>
    <mergeCell ref="BH224:BH225"/>
    <mergeCell ref="BI224:BI225"/>
    <mergeCell ref="BJ224:BJ225"/>
    <mergeCell ref="BQ224:BQ225"/>
    <mergeCell ref="B224:B225"/>
    <mergeCell ref="U224:W225"/>
    <mergeCell ref="BB224:BB225"/>
    <mergeCell ref="BC224:BC225"/>
    <mergeCell ref="BD224:BD225"/>
    <mergeCell ref="BE224:BE225"/>
    <mergeCell ref="BF222:BF223"/>
    <mergeCell ref="BG222:BG223"/>
    <mergeCell ref="BH222:BH223"/>
    <mergeCell ref="BI222:BI223"/>
    <mergeCell ref="BJ222:BJ223"/>
    <mergeCell ref="BQ222:BQ223"/>
    <mergeCell ref="B222:B223"/>
    <mergeCell ref="R222:T223"/>
    <mergeCell ref="BB222:BB223"/>
    <mergeCell ref="BC222:BC223"/>
    <mergeCell ref="BD222:BD223"/>
    <mergeCell ref="BE222:BE223"/>
    <mergeCell ref="BF220:BF221"/>
    <mergeCell ref="BG220:BG221"/>
    <mergeCell ref="BH220:BH221"/>
    <mergeCell ref="BI220:BI221"/>
    <mergeCell ref="BJ220:BJ221"/>
    <mergeCell ref="BQ220:BQ221"/>
    <mergeCell ref="B220:B221"/>
    <mergeCell ref="O220:Q221"/>
    <mergeCell ref="BB220:BB221"/>
    <mergeCell ref="BC220:BC221"/>
    <mergeCell ref="BD220:BD221"/>
    <mergeCell ref="BE220:BE221"/>
    <mergeCell ref="BF218:BF219"/>
    <mergeCell ref="BG218:BG219"/>
    <mergeCell ref="BH218:BH219"/>
    <mergeCell ref="BI218:BI219"/>
    <mergeCell ref="BJ218:BJ219"/>
    <mergeCell ref="BQ218:BQ219"/>
    <mergeCell ref="B218:B219"/>
    <mergeCell ref="L218:N219"/>
    <mergeCell ref="BB218:BB219"/>
    <mergeCell ref="BC218:BC219"/>
    <mergeCell ref="BD218:BD219"/>
    <mergeCell ref="BE218:BE219"/>
    <mergeCell ref="BF216:BF217"/>
    <mergeCell ref="BG216:BG217"/>
    <mergeCell ref="BH216:BH217"/>
    <mergeCell ref="BI216:BI217"/>
    <mergeCell ref="BJ216:BJ217"/>
    <mergeCell ref="BQ216:BQ217"/>
    <mergeCell ref="B216:B217"/>
    <mergeCell ref="I216:K217"/>
    <mergeCell ref="BB216:BB217"/>
    <mergeCell ref="BC216:BC217"/>
    <mergeCell ref="BD216:BD217"/>
    <mergeCell ref="BE216:BE217"/>
    <mergeCell ref="BF214:BF215"/>
    <mergeCell ref="BG214:BG215"/>
    <mergeCell ref="BH214:BH215"/>
    <mergeCell ref="BI214:BI215"/>
    <mergeCell ref="BJ214:BJ215"/>
    <mergeCell ref="BQ214:BQ215"/>
    <mergeCell ref="B214:B215"/>
    <mergeCell ref="F214:H215"/>
    <mergeCell ref="BB214:BB215"/>
    <mergeCell ref="BC214:BC215"/>
    <mergeCell ref="BD214:BD215"/>
    <mergeCell ref="BE214:BE215"/>
    <mergeCell ref="BF212:BF213"/>
    <mergeCell ref="BG212:BG213"/>
    <mergeCell ref="BH212:BH213"/>
    <mergeCell ref="BI212:BI213"/>
    <mergeCell ref="BJ212:BJ213"/>
    <mergeCell ref="BQ212:BQ213"/>
    <mergeCell ref="AS211:AU211"/>
    <mergeCell ref="AV211:AX211"/>
    <mergeCell ref="AY211:BA211"/>
    <mergeCell ref="BS211:CM211"/>
    <mergeCell ref="B212:B213"/>
    <mergeCell ref="C212:E213"/>
    <mergeCell ref="BB212:BB213"/>
    <mergeCell ref="BC212:BC213"/>
    <mergeCell ref="BD212:BD213"/>
    <mergeCell ref="BE212:BE213"/>
    <mergeCell ref="AA211:AC211"/>
    <mergeCell ref="AD211:AF211"/>
    <mergeCell ref="AG211:AI211"/>
    <mergeCell ref="AJ211:AL211"/>
    <mergeCell ref="AM211:AO211"/>
    <mergeCell ref="AP211:AR211"/>
    <mergeCell ref="BQ205:BQ206"/>
    <mergeCell ref="B209:BJ209"/>
    <mergeCell ref="C211:E211"/>
    <mergeCell ref="F211:H211"/>
    <mergeCell ref="I211:K211"/>
    <mergeCell ref="L211:N211"/>
    <mergeCell ref="O211:Q211"/>
    <mergeCell ref="R211:T211"/>
    <mergeCell ref="U211:W211"/>
    <mergeCell ref="X211:Z211"/>
    <mergeCell ref="BE205:BE206"/>
    <mergeCell ref="BF205:BF206"/>
    <mergeCell ref="BG205:BG206"/>
    <mergeCell ref="BH205:BH206"/>
    <mergeCell ref="BI205:BI206"/>
    <mergeCell ref="BJ205:BJ206"/>
    <mergeCell ref="BG203:BG204"/>
    <mergeCell ref="BH203:BH204"/>
    <mergeCell ref="BI203:BI204"/>
    <mergeCell ref="BJ203:BJ204"/>
    <mergeCell ref="BQ203:BQ204"/>
    <mergeCell ref="B205:B206"/>
    <mergeCell ref="AY205:BA206"/>
    <mergeCell ref="BB205:BB206"/>
    <mergeCell ref="BC205:BC206"/>
    <mergeCell ref="BD205:BD206"/>
    <mergeCell ref="BI201:BI202"/>
    <mergeCell ref="BJ201:BJ202"/>
    <mergeCell ref="BQ201:BQ202"/>
    <mergeCell ref="B203:B204"/>
    <mergeCell ref="AV203:AX204"/>
    <mergeCell ref="BB203:BB204"/>
    <mergeCell ref="BC203:BC204"/>
    <mergeCell ref="BD203:BD204"/>
    <mergeCell ref="BE203:BE204"/>
    <mergeCell ref="BF203:BF204"/>
    <mergeCell ref="BQ199:BQ200"/>
    <mergeCell ref="B201:B202"/>
    <mergeCell ref="AS201:AU202"/>
    <mergeCell ref="BB201:BB202"/>
    <mergeCell ref="BC201:BC202"/>
    <mergeCell ref="BD201:BD202"/>
    <mergeCell ref="BE201:BE202"/>
    <mergeCell ref="BF201:BF202"/>
    <mergeCell ref="BG201:BG202"/>
    <mergeCell ref="BH201:BH202"/>
    <mergeCell ref="BE199:BE200"/>
    <mergeCell ref="BF199:BF200"/>
    <mergeCell ref="BG199:BG200"/>
    <mergeCell ref="BH199:BH200"/>
    <mergeCell ref="BI199:BI200"/>
    <mergeCell ref="BJ199:BJ200"/>
    <mergeCell ref="BG197:BG198"/>
    <mergeCell ref="BH197:BH198"/>
    <mergeCell ref="BI197:BI198"/>
    <mergeCell ref="BJ197:BJ198"/>
    <mergeCell ref="BQ197:BQ198"/>
    <mergeCell ref="B199:B200"/>
    <mergeCell ref="AP199:AR200"/>
    <mergeCell ref="BB199:BB200"/>
    <mergeCell ref="BC199:BC200"/>
    <mergeCell ref="BD199:BD200"/>
    <mergeCell ref="BI195:BI196"/>
    <mergeCell ref="BJ195:BJ196"/>
    <mergeCell ref="BQ195:BQ196"/>
    <mergeCell ref="B197:B198"/>
    <mergeCell ref="AM197:AO198"/>
    <mergeCell ref="BB197:BB198"/>
    <mergeCell ref="BC197:BC198"/>
    <mergeCell ref="BD197:BD198"/>
    <mergeCell ref="BE197:BE198"/>
    <mergeCell ref="BF197:BF198"/>
    <mergeCell ref="BQ193:BQ194"/>
    <mergeCell ref="B195:B196"/>
    <mergeCell ref="AJ195:AL196"/>
    <mergeCell ref="BB195:BB196"/>
    <mergeCell ref="BC195:BC196"/>
    <mergeCell ref="BD195:BD196"/>
    <mergeCell ref="BE195:BE196"/>
    <mergeCell ref="BF195:BF196"/>
    <mergeCell ref="BG195:BG196"/>
    <mergeCell ref="BH195:BH196"/>
    <mergeCell ref="BE193:BE194"/>
    <mergeCell ref="BF193:BF194"/>
    <mergeCell ref="BG193:BG194"/>
    <mergeCell ref="BH193:BH194"/>
    <mergeCell ref="BI193:BI194"/>
    <mergeCell ref="BJ193:BJ194"/>
    <mergeCell ref="BG191:BG192"/>
    <mergeCell ref="BH191:BH192"/>
    <mergeCell ref="BI191:BI192"/>
    <mergeCell ref="BJ191:BJ192"/>
    <mergeCell ref="BQ191:BQ192"/>
    <mergeCell ref="B193:B194"/>
    <mergeCell ref="AG193:AI194"/>
    <mergeCell ref="BB193:BB194"/>
    <mergeCell ref="BC193:BC194"/>
    <mergeCell ref="BD193:BD194"/>
    <mergeCell ref="BI189:BI190"/>
    <mergeCell ref="BJ189:BJ190"/>
    <mergeCell ref="BQ189:BQ190"/>
    <mergeCell ref="B191:B192"/>
    <mergeCell ref="AD191:AF192"/>
    <mergeCell ref="BB191:BB192"/>
    <mergeCell ref="BC191:BC192"/>
    <mergeCell ref="BD191:BD192"/>
    <mergeCell ref="BE191:BE192"/>
    <mergeCell ref="BF191:BF192"/>
    <mergeCell ref="BQ187:BQ188"/>
    <mergeCell ref="B189:B190"/>
    <mergeCell ref="AA189:AC190"/>
    <mergeCell ref="BB189:BB190"/>
    <mergeCell ref="BC189:BC190"/>
    <mergeCell ref="BD189:BD190"/>
    <mergeCell ref="BE189:BE190"/>
    <mergeCell ref="BF189:BF190"/>
    <mergeCell ref="BG189:BG190"/>
    <mergeCell ref="BH189:BH190"/>
    <mergeCell ref="BE187:BE188"/>
    <mergeCell ref="BF187:BF188"/>
    <mergeCell ref="BG187:BG188"/>
    <mergeCell ref="BH187:BH188"/>
    <mergeCell ref="BI187:BI188"/>
    <mergeCell ref="BJ187:BJ188"/>
    <mergeCell ref="BG185:BG186"/>
    <mergeCell ref="BH185:BH186"/>
    <mergeCell ref="BI185:BI186"/>
    <mergeCell ref="BJ185:BJ186"/>
    <mergeCell ref="BQ185:BQ186"/>
    <mergeCell ref="B187:B188"/>
    <mergeCell ref="X187:Z188"/>
    <mergeCell ref="BB187:BB188"/>
    <mergeCell ref="BC187:BC188"/>
    <mergeCell ref="BD187:BD188"/>
    <mergeCell ref="BI183:BI184"/>
    <mergeCell ref="BJ183:BJ184"/>
    <mergeCell ref="BQ183:BQ184"/>
    <mergeCell ref="B185:B186"/>
    <mergeCell ref="U185:W186"/>
    <mergeCell ref="BB185:BB186"/>
    <mergeCell ref="BC185:BC186"/>
    <mergeCell ref="BD185:BD186"/>
    <mergeCell ref="BE185:BE186"/>
    <mergeCell ref="BF185:BF186"/>
    <mergeCell ref="BQ181:BQ182"/>
    <mergeCell ref="B183:B184"/>
    <mergeCell ref="R183:T184"/>
    <mergeCell ref="BB183:BB184"/>
    <mergeCell ref="BC183:BC184"/>
    <mergeCell ref="BD183:BD184"/>
    <mergeCell ref="BE183:BE184"/>
    <mergeCell ref="BF183:BF184"/>
    <mergeCell ref="BG183:BG184"/>
    <mergeCell ref="BH183:BH184"/>
    <mergeCell ref="BE181:BE182"/>
    <mergeCell ref="BF181:BF182"/>
    <mergeCell ref="BG181:BG182"/>
    <mergeCell ref="BH181:BH182"/>
    <mergeCell ref="BI181:BI182"/>
    <mergeCell ref="BJ181:BJ182"/>
    <mergeCell ref="BG179:BG180"/>
    <mergeCell ref="BH179:BH180"/>
    <mergeCell ref="BI179:BI180"/>
    <mergeCell ref="BJ179:BJ180"/>
    <mergeCell ref="BQ179:BQ180"/>
    <mergeCell ref="B181:B182"/>
    <mergeCell ref="O181:Q182"/>
    <mergeCell ref="BB181:BB182"/>
    <mergeCell ref="BC181:BC182"/>
    <mergeCell ref="BD181:BD182"/>
    <mergeCell ref="BI177:BI178"/>
    <mergeCell ref="BJ177:BJ178"/>
    <mergeCell ref="BQ177:BQ178"/>
    <mergeCell ref="B179:B180"/>
    <mergeCell ref="L179:N180"/>
    <mergeCell ref="BB179:BB180"/>
    <mergeCell ref="BC179:BC180"/>
    <mergeCell ref="BD179:BD180"/>
    <mergeCell ref="BE179:BE180"/>
    <mergeCell ref="BF179:BF180"/>
    <mergeCell ref="BQ175:BQ176"/>
    <mergeCell ref="B177:B178"/>
    <mergeCell ref="I177:K178"/>
    <mergeCell ref="BB177:BB178"/>
    <mergeCell ref="BC177:BC178"/>
    <mergeCell ref="BD177:BD178"/>
    <mergeCell ref="BE177:BE178"/>
    <mergeCell ref="BF177:BF178"/>
    <mergeCell ref="BG177:BG178"/>
    <mergeCell ref="BH177:BH178"/>
    <mergeCell ref="BE175:BE176"/>
    <mergeCell ref="BF175:BF176"/>
    <mergeCell ref="BG175:BG176"/>
    <mergeCell ref="BH175:BH176"/>
    <mergeCell ref="BI175:BI176"/>
    <mergeCell ref="BJ175:BJ176"/>
    <mergeCell ref="BG173:BG174"/>
    <mergeCell ref="BH173:BH174"/>
    <mergeCell ref="BI173:BI174"/>
    <mergeCell ref="BJ173:BJ174"/>
    <mergeCell ref="BQ173:BQ174"/>
    <mergeCell ref="B175:B176"/>
    <mergeCell ref="F175:H176"/>
    <mergeCell ref="BB175:BB176"/>
    <mergeCell ref="BC175:BC176"/>
    <mergeCell ref="BD175:BD176"/>
    <mergeCell ref="AV172:AX172"/>
    <mergeCell ref="AY172:BA172"/>
    <mergeCell ref="BS172:CM172"/>
    <mergeCell ref="B173:B174"/>
    <mergeCell ref="C173:E174"/>
    <mergeCell ref="BB173:BB174"/>
    <mergeCell ref="BC173:BC174"/>
    <mergeCell ref="BD173:BD174"/>
    <mergeCell ref="BE173:BE174"/>
    <mergeCell ref="BF173:BF174"/>
    <mergeCell ref="AD172:AF172"/>
    <mergeCell ref="AG172:AI172"/>
    <mergeCell ref="AJ172:AL172"/>
    <mergeCell ref="AM172:AO172"/>
    <mergeCell ref="AP172:AR172"/>
    <mergeCell ref="AS172:AU172"/>
    <mergeCell ref="B170:BJ170"/>
    <mergeCell ref="C172:E172"/>
    <mergeCell ref="F172:H172"/>
    <mergeCell ref="I172:K172"/>
    <mergeCell ref="L172:N172"/>
    <mergeCell ref="O172:Q172"/>
    <mergeCell ref="R172:T172"/>
    <mergeCell ref="U172:W172"/>
    <mergeCell ref="X172:Z172"/>
    <mergeCell ref="AA172:AC172"/>
    <mergeCell ref="BF167:BF168"/>
    <mergeCell ref="BG167:BG168"/>
    <mergeCell ref="BH167:BH168"/>
    <mergeCell ref="BI167:BI168"/>
    <mergeCell ref="BJ167:BJ168"/>
    <mergeCell ref="BQ167:BQ168"/>
    <mergeCell ref="B167:B168"/>
    <mergeCell ref="AY167:BA168"/>
    <mergeCell ref="BB167:BB168"/>
    <mergeCell ref="BC167:BC168"/>
    <mergeCell ref="BD167:BD168"/>
    <mergeCell ref="BE167:BE168"/>
    <mergeCell ref="BF165:BF166"/>
    <mergeCell ref="BG165:BG166"/>
    <mergeCell ref="BH165:BH166"/>
    <mergeCell ref="BI165:BI166"/>
    <mergeCell ref="BJ165:BJ166"/>
    <mergeCell ref="BQ165:BQ166"/>
    <mergeCell ref="B165:B166"/>
    <mergeCell ref="AV165:AX166"/>
    <mergeCell ref="BB165:BB166"/>
    <mergeCell ref="BC165:BC166"/>
    <mergeCell ref="BD165:BD166"/>
    <mergeCell ref="BE165:BE166"/>
    <mergeCell ref="BF163:BF164"/>
    <mergeCell ref="BG163:BG164"/>
    <mergeCell ref="BH163:BH164"/>
    <mergeCell ref="BI163:BI164"/>
    <mergeCell ref="BJ163:BJ164"/>
    <mergeCell ref="BQ163:BQ164"/>
    <mergeCell ref="B163:B164"/>
    <mergeCell ref="AS163:AU164"/>
    <mergeCell ref="BB163:BB164"/>
    <mergeCell ref="BC163:BC164"/>
    <mergeCell ref="BD163:BD164"/>
    <mergeCell ref="BE163:BE164"/>
    <mergeCell ref="BF161:BF162"/>
    <mergeCell ref="BG161:BG162"/>
    <mergeCell ref="BH161:BH162"/>
    <mergeCell ref="BI161:BI162"/>
    <mergeCell ref="BJ161:BJ162"/>
    <mergeCell ref="BQ161:BQ162"/>
    <mergeCell ref="B161:B162"/>
    <mergeCell ref="AP161:AR162"/>
    <mergeCell ref="BB161:BB162"/>
    <mergeCell ref="BC161:BC162"/>
    <mergeCell ref="BD161:BD162"/>
    <mergeCell ref="BE161:BE162"/>
    <mergeCell ref="BF159:BF160"/>
    <mergeCell ref="BG159:BG160"/>
    <mergeCell ref="BH159:BH160"/>
    <mergeCell ref="BI159:BI160"/>
    <mergeCell ref="BJ159:BJ160"/>
    <mergeCell ref="BQ159:BQ160"/>
    <mergeCell ref="B159:B160"/>
    <mergeCell ref="AM159:AO160"/>
    <mergeCell ref="BB159:BB160"/>
    <mergeCell ref="BC159:BC160"/>
    <mergeCell ref="BD159:BD160"/>
    <mergeCell ref="BE159:BE160"/>
    <mergeCell ref="BF157:BF158"/>
    <mergeCell ref="BG157:BG158"/>
    <mergeCell ref="BH157:BH158"/>
    <mergeCell ref="BI157:BI158"/>
    <mergeCell ref="BJ157:BJ158"/>
    <mergeCell ref="BQ157:BQ158"/>
    <mergeCell ref="B157:B158"/>
    <mergeCell ref="AJ157:AL158"/>
    <mergeCell ref="BB157:BB158"/>
    <mergeCell ref="BC157:BC158"/>
    <mergeCell ref="BD157:BD158"/>
    <mergeCell ref="BE157:BE158"/>
    <mergeCell ref="BF155:BF156"/>
    <mergeCell ref="BG155:BG156"/>
    <mergeCell ref="BH155:BH156"/>
    <mergeCell ref="BI155:BI156"/>
    <mergeCell ref="BJ155:BJ156"/>
    <mergeCell ref="BQ155:BQ156"/>
    <mergeCell ref="B155:B156"/>
    <mergeCell ref="AG155:AI156"/>
    <mergeCell ref="BB155:BB156"/>
    <mergeCell ref="BC155:BC156"/>
    <mergeCell ref="BD155:BD156"/>
    <mergeCell ref="BE155:BE156"/>
    <mergeCell ref="BF153:BF154"/>
    <mergeCell ref="BG153:BG154"/>
    <mergeCell ref="BH153:BH154"/>
    <mergeCell ref="BI153:BI154"/>
    <mergeCell ref="BJ153:BJ154"/>
    <mergeCell ref="BQ153:BQ154"/>
    <mergeCell ref="B153:B154"/>
    <mergeCell ref="AD153:AF154"/>
    <mergeCell ref="BB153:BB154"/>
    <mergeCell ref="BC153:BC154"/>
    <mergeCell ref="BD153:BD154"/>
    <mergeCell ref="BE153:BE154"/>
    <mergeCell ref="BF151:BF152"/>
    <mergeCell ref="BG151:BG152"/>
    <mergeCell ref="BH151:BH152"/>
    <mergeCell ref="BI151:BI152"/>
    <mergeCell ref="BJ151:BJ152"/>
    <mergeCell ref="BQ151:BQ152"/>
    <mergeCell ref="B151:B152"/>
    <mergeCell ref="AA151:AC152"/>
    <mergeCell ref="BB151:BB152"/>
    <mergeCell ref="BC151:BC152"/>
    <mergeCell ref="BD151:BD152"/>
    <mergeCell ref="BE151:BE152"/>
    <mergeCell ref="BF149:BF150"/>
    <mergeCell ref="BG149:BG150"/>
    <mergeCell ref="BH149:BH150"/>
    <mergeCell ref="BI149:BI150"/>
    <mergeCell ref="BJ149:BJ150"/>
    <mergeCell ref="BQ149:BQ150"/>
    <mergeCell ref="B149:B150"/>
    <mergeCell ref="X149:Z150"/>
    <mergeCell ref="BB149:BB150"/>
    <mergeCell ref="BC149:BC150"/>
    <mergeCell ref="BD149:BD150"/>
    <mergeCell ref="BE149:BE150"/>
    <mergeCell ref="BF147:BF148"/>
    <mergeCell ref="BG147:BG148"/>
    <mergeCell ref="BH147:BH148"/>
    <mergeCell ref="BI147:BI148"/>
    <mergeCell ref="BJ147:BJ148"/>
    <mergeCell ref="BQ147:BQ148"/>
    <mergeCell ref="B147:B148"/>
    <mergeCell ref="U147:W148"/>
    <mergeCell ref="BB147:BB148"/>
    <mergeCell ref="BC147:BC148"/>
    <mergeCell ref="BD147:BD148"/>
    <mergeCell ref="BE147:BE148"/>
    <mergeCell ref="BF145:BF146"/>
    <mergeCell ref="BG145:BG146"/>
    <mergeCell ref="BH145:BH146"/>
    <mergeCell ref="BI145:BI146"/>
    <mergeCell ref="BJ145:BJ146"/>
    <mergeCell ref="BQ145:BQ146"/>
    <mergeCell ref="B145:B146"/>
    <mergeCell ref="R145:T146"/>
    <mergeCell ref="BB145:BB146"/>
    <mergeCell ref="BC145:BC146"/>
    <mergeCell ref="BD145:BD146"/>
    <mergeCell ref="BE145:BE146"/>
    <mergeCell ref="BF143:BF144"/>
    <mergeCell ref="BG143:BG144"/>
    <mergeCell ref="BH143:BH144"/>
    <mergeCell ref="BI143:BI144"/>
    <mergeCell ref="BJ143:BJ144"/>
    <mergeCell ref="BQ143:BQ144"/>
    <mergeCell ref="B143:B144"/>
    <mergeCell ref="O143:Q144"/>
    <mergeCell ref="BB143:BB144"/>
    <mergeCell ref="BC143:BC144"/>
    <mergeCell ref="BD143:BD144"/>
    <mergeCell ref="BE143:BE144"/>
    <mergeCell ref="BF141:BF142"/>
    <mergeCell ref="BG141:BG142"/>
    <mergeCell ref="BH141:BH142"/>
    <mergeCell ref="BI141:BI142"/>
    <mergeCell ref="BJ141:BJ142"/>
    <mergeCell ref="BQ141:BQ142"/>
    <mergeCell ref="B141:B142"/>
    <mergeCell ref="L141:N142"/>
    <mergeCell ref="BB141:BB142"/>
    <mergeCell ref="BC141:BC142"/>
    <mergeCell ref="BD141:BD142"/>
    <mergeCell ref="BE141:BE142"/>
    <mergeCell ref="BF139:BF140"/>
    <mergeCell ref="BG139:BG140"/>
    <mergeCell ref="BH139:BH140"/>
    <mergeCell ref="BI139:BI140"/>
    <mergeCell ref="BJ139:BJ140"/>
    <mergeCell ref="BQ139:BQ140"/>
    <mergeCell ref="B139:B140"/>
    <mergeCell ref="I139:K140"/>
    <mergeCell ref="BB139:BB140"/>
    <mergeCell ref="BC139:BC140"/>
    <mergeCell ref="BD139:BD140"/>
    <mergeCell ref="BE139:BE140"/>
    <mergeCell ref="BF137:BF138"/>
    <mergeCell ref="BG137:BG138"/>
    <mergeCell ref="BH137:BH138"/>
    <mergeCell ref="BI137:BI138"/>
    <mergeCell ref="BJ137:BJ138"/>
    <mergeCell ref="BQ137:BQ138"/>
    <mergeCell ref="B137:B138"/>
    <mergeCell ref="F137:H138"/>
    <mergeCell ref="BB137:BB138"/>
    <mergeCell ref="BC137:BC138"/>
    <mergeCell ref="BD137:BD138"/>
    <mergeCell ref="BE137:BE138"/>
    <mergeCell ref="BF135:BF136"/>
    <mergeCell ref="BG135:BG136"/>
    <mergeCell ref="BH135:BH136"/>
    <mergeCell ref="BI135:BI136"/>
    <mergeCell ref="BJ135:BJ136"/>
    <mergeCell ref="BQ135:BQ136"/>
    <mergeCell ref="AS134:AU134"/>
    <mergeCell ref="AV134:AX134"/>
    <mergeCell ref="AY134:BA134"/>
    <mergeCell ref="BS134:CM134"/>
    <mergeCell ref="B135:B136"/>
    <mergeCell ref="C135:E136"/>
    <mergeCell ref="BB135:BB136"/>
    <mergeCell ref="BC135:BC136"/>
    <mergeCell ref="BD135:BD136"/>
    <mergeCell ref="BE135:BE136"/>
    <mergeCell ref="AA134:AC134"/>
    <mergeCell ref="AD134:AF134"/>
    <mergeCell ref="AG134:AI134"/>
    <mergeCell ref="AJ134:AL134"/>
    <mergeCell ref="AM134:AO134"/>
    <mergeCell ref="AP134:AR134"/>
    <mergeCell ref="BQ128:BQ129"/>
    <mergeCell ref="B132:BJ132"/>
    <mergeCell ref="C134:E134"/>
    <mergeCell ref="F134:H134"/>
    <mergeCell ref="I134:K134"/>
    <mergeCell ref="L134:N134"/>
    <mergeCell ref="O134:Q134"/>
    <mergeCell ref="R134:T134"/>
    <mergeCell ref="U134:W134"/>
    <mergeCell ref="X134:Z134"/>
    <mergeCell ref="BE128:BE129"/>
    <mergeCell ref="BF128:BF129"/>
    <mergeCell ref="BG128:BG129"/>
    <mergeCell ref="BH128:BH129"/>
    <mergeCell ref="BI128:BI129"/>
    <mergeCell ref="BJ128:BJ129"/>
    <mergeCell ref="BG126:BG127"/>
    <mergeCell ref="BH126:BH127"/>
    <mergeCell ref="BI126:BI127"/>
    <mergeCell ref="BJ126:BJ127"/>
    <mergeCell ref="BQ126:BQ127"/>
    <mergeCell ref="B128:B129"/>
    <mergeCell ref="AY128:BA129"/>
    <mergeCell ref="BB128:BB129"/>
    <mergeCell ref="BC128:BC129"/>
    <mergeCell ref="BD128:BD129"/>
    <mergeCell ref="BI124:BI125"/>
    <mergeCell ref="BJ124:BJ125"/>
    <mergeCell ref="BQ124:BQ125"/>
    <mergeCell ref="B126:B127"/>
    <mergeCell ref="AV126:AX127"/>
    <mergeCell ref="BB126:BB127"/>
    <mergeCell ref="BC126:BC127"/>
    <mergeCell ref="BD126:BD127"/>
    <mergeCell ref="BE126:BE127"/>
    <mergeCell ref="BF126:BF127"/>
    <mergeCell ref="BQ122:BQ123"/>
    <mergeCell ref="B124:B125"/>
    <mergeCell ref="AS124:AU125"/>
    <mergeCell ref="BB124:BB125"/>
    <mergeCell ref="BC124:BC125"/>
    <mergeCell ref="BD124:BD125"/>
    <mergeCell ref="BE124:BE125"/>
    <mergeCell ref="BF124:BF125"/>
    <mergeCell ref="BG124:BG125"/>
    <mergeCell ref="BH124:BH125"/>
    <mergeCell ref="BE122:BE123"/>
    <mergeCell ref="BF122:BF123"/>
    <mergeCell ref="BG122:BG123"/>
    <mergeCell ref="BH122:BH123"/>
    <mergeCell ref="BI122:BI123"/>
    <mergeCell ref="BJ122:BJ123"/>
    <mergeCell ref="BG120:BG121"/>
    <mergeCell ref="BH120:BH121"/>
    <mergeCell ref="BI120:BI121"/>
    <mergeCell ref="BJ120:BJ121"/>
    <mergeCell ref="BQ120:BQ121"/>
    <mergeCell ref="B122:B123"/>
    <mergeCell ref="AP122:AR123"/>
    <mergeCell ref="BB122:BB123"/>
    <mergeCell ref="BC122:BC123"/>
    <mergeCell ref="BD122:BD123"/>
    <mergeCell ref="BI118:BI119"/>
    <mergeCell ref="BJ118:BJ119"/>
    <mergeCell ref="BQ118:BQ119"/>
    <mergeCell ref="B120:B121"/>
    <mergeCell ref="AM120:AO121"/>
    <mergeCell ref="BB120:BB121"/>
    <mergeCell ref="BC120:BC121"/>
    <mergeCell ref="BD120:BD121"/>
    <mergeCell ref="BE120:BE121"/>
    <mergeCell ref="BF120:BF121"/>
    <mergeCell ref="BQ116:BQ117"/>
    <mergeCell ref="B118:B119"/>
    <mergeCell ref="AJ118:AL119"/>
    <mergeCell ref="BB118:BB119"/>
    <mergeCell ref="BC118:BC119"/>
    <mergeCell ref="BD118:BD119"/>
    <mergeCell ref="BE118:BE119"/>
    <mergeCell ref="BF118:BF119"/>
    <mergeCell ref="BG118:BG119"/>
    <mergeCell ref="BH118:BH119"/>
    <mergeCell ref="BE116:BE117"/>
    <mergeCell ref="BF116:BF117"/>
    <mergeCell ref="BG116:BG117"/>
    <mergeCell ref="BH116:BH117"/>
    <mergeCell ref="BI116:BI117"/>
    <mergeCell ref="BJ116:BJ117"/>
    <mergeCell ref="BG114:BG115"/>
    <mergeCell ref="BH114:BH115"/>
    <mergeCell ref="BI114:BI115"/>
    <mergeCell ref="BJ114:BJ115"/>
    <mergeCell ref="BQ114:BQ115"/>
    <mergeCell ref="B116:B117"/>
    <mergeCell ref="AG116:AI117"/>
    <mergeCell ref="BB116:BB117"/>
    <mergeCell ref="BC116:BC117"/>
    <mergeCell ref="BD116:BD117"/>
    <mergeCell ref="BI112:BI113"/>
    <mergeCell ref="BJ112:BJ113"/>
    <mergeCell ref="BQ112:BQ113"/>
    <mergeCell ref="B114:B115"/>
    <mergeCell ref="AD114:AF115"/>
    <mergeCell ref="BB114:BB115"/>
    <mergeCell ref="BC114:BC115"/>
    <mergeCell ref="BD114:BD115"/>
    <mergeCell ref="BE114:BE115"/>
    <mergeCell ref="BF114:BF115"/>
    <mergeCell ref="BQ110:BQ111"/>
    <mergeCell ref="B112:B113"/>
    <mergeCell ref="AA112:AC113"/>
    <mergeCell ref="BB112:BB113"/>
    <mergeCell ref="BC112:BC113"/>
    <mergeCell ref="BD112:BD113"/>
    <mergeCell ref="BE112:BE113"/>
    <mergeCell ref="BF112:BF113"/>
    <mergeCell ref="BG112:BG113"/>
    <mergeCell ref="BH112:BH113"/>
    <mergeCell ref="BE110:BE111"/>
    <mergeCell ref="BF110:BF111"/>
    <mergeCell ref="BG110:BG111"/>
    <mergeCell ref="BH110:BH111"/>
    <mergeCell ref="BI110:BI111"/>
    <mergeCell ref="BJ110:BJ111"/>
    <mergeCell ref="BG108:BG109"/>
    <mergeCell ref="BH108:BH109"/>
    <mergeCell ref="BI108:BI109"/>
    <mergeCell ref="BJ108:BJ109"/>
    <mergeCell ref="BQ108:BQ109"/>
    <mergeCell ref="B110:B111"/>
    <mergeCell ref="X110:Z111"/>
    <mergeCell ref="BB110:BB111"/>
    <mergeCell ref="BC110:BC111"/>
    <mergeCell ref="BD110:BD111"/>
    <mergeCell ref="BI106:BI107"/>
    <mergeCell ref="BJ106:BJ107"/>
    <mergeCell ref="BQ106:BQ107"/>
    <mergeCell ref="B108:B109"/>
    <mergeCell ref="U108:W109"/>
    <mergeCell ref="BB108:BB109"/>
    <mergeCell ref="BC108:BC109"/>
    <mergeCell ref="BD108:BD109"/>
    <mergeCell ref="BE108:BE109"/>
    <mergeCell ref="BF108:BF109"/>
    <mergeCell ref="BQ104:BQ105"/>
    <mergeCell ref="B106:B107"/>
    <mergeCell ref="R106:T107"/>
    <mergeCell ref="BB106:BB107"/>
    <mergeCell ref="BC106:BC107"/>
    <mergeCell ref="BD106:BD107"/>
    <mergeCell ref="BE106:BE107"/>
    <mergeCell ref="BF106:BF107"/>
    <mergeCell ref="BG106:BG107"/>
    <mergeCell ref="BH106:BH107"/>
    <mergeCell ref="BE104:BE105"/>
    <mergeCell ref="BF104:BF105"/>
    <mergeCell ref="BG104:BG105"/>
    <mergeCell ref="BH104:BH105"/>
    <mergeCell ref="BI104:BI105"/>
    <mergeCell ref="BJ104:BJ105"/>
    <mergeCell ref="BG102:BG103"/>
    <mergeCell ref="BH102:BH103"/>
    <mergeCell ref="BI102:BI103"/>
    <mergeCell ref="BJ102:BJ103"/>
    <mergeCell ref="BQ102:BQ103"/>
    <mergeCell ref="B104:B105"/>
    <mergeCell ref="O104:Q105"/>
    <mergeCell ref="BB104:BB105"/>
    <mergeCell ref="BC104:BC105"/>
    <mergeCell ref="BD104:BD105"/>
    <mergeCell ref="BI100:BI101"/>
    <mergeCell ref="BJ100:BJ101"/>
    <mergeCell ref="BQ100:BQ101"/>
    <mergeCell ref="B102:B103"/>
    <mergeCell ref="L102:N103"/>
    <mergeCell ref="BB102:BB103"/>
    <mergeCell ref="BC102:BC103"/>
    <mergeCell ref="BD102:BD103"/>
    <mergeCell ref="BE102:BE103"/>
    <mergeCell ref="BF102:BF103"/>
    <mergeCell ref="BQ98:BQ99"/>
    <mergeCell ref="B100:B101"/>
    <mergeCell ref="I100:K101"/>
    <mergeCell ref="BB100:BB101"/>
    <mergeCell ref="BC100:BC101"/>
    <mergeCell ref="BD100:BD101"/>
    <mergeCell ref="BE100:BE101"/>
    <mergeCell ref="BF100:BF101"/>
    <mergeCell ref="BG100:BG101"/>
    <mergeCell ref="BH100:BH101"/>
    <mergeCell ref="BE98:BE99"/>
    <mergeCell ref="BF98:BF99"/>
    <mergeCell ref="BG98:BG99"/>
    <mergeCell ref="BH98:BH99"/>
    <mergeCell ref="BI98:BI99"/>
    <mergeCell ref="BJ98:BJ99"/>
    <mergeCell ref="BG96:BG97"/>
    <mergeCell ref="BH96:BH97"/>
    <mergeCell ref="BI96:BI97"/>
    <mergeCell ref="BJ96:BJ97"/>
    <mergeCell ref="BQ96:BQ97"/>
    <mergeCell ref="B98:B99"/>
    <mergeCell ref="F98:H99"/>
    <mergeCell ref="BB98:BB99"/>
    <mergeCell ref="BC98:BC99"/>
    <mergeCell ref="BD98:BD99"/>
    <mergeCell ref="AV95:AX95"/>
    <mergeCell ref="AY95:BA95"/>
    <mergeCell ref="BS95:CM95"/>
    <mergeCell ref="B96:B97"/>
    <mergeCell ref="C96:E97"/>
    <mergeCell ref="BB96:BB97"/>
    <mergeCell ref="BC96:BC97"/>
    <mergeCell ref="BD96:BD97"/>
    <mergeCell ref="BE96:BE97"/>
    <mergeCell ref="BF96:BF97"/>
    <mergeCell ref="AD95:AF95"/>
    <mergeCell ref="AG95:AI95"/>
    <mergeCell ref="AJ95:AL95"/>
    <mergeCell ref="AM95:AO95"/>
    <mergeCell ref="AP95:AR95"/>
    <mergeCell ref="AS95:AU95"/>
    <mergeCell ref="B93:BJ93"/>
    <mergeCell ref="C95:E95"/>
    <mergeCell ref="F95:H95"/>
    <mergeCell ref="I95:K95"/>
    <mergeCell ref="L95:N95"/>
    <mergeCell ref="O95:Q95"/>
    <mergeCell ref="R95:T95"/>
    <mergeCell ref="U95:W95"/>
    <mergeCell ref="X95:Z95"/>
    <mergeCell ref="AA95:AC95"/>
    <mergeCell ref="BF89:BF90"/>
    <mergeCell ref="BG89:BG90"/>
    <mergeCell ref="BH89:BH90"/>
    <mergeCell ref="BI89:BI90"/>
    <mergeCell ref="BJ89:BJ90"/>
    <mergeCell ref="BQ89:BQ90"/>
    <mergeCell ref="B89:B90"/>
    <mergeCell ref="AY89:BA90"/>
    <mergeCell ref="BB89:BB90"/>
    <mergeCell ref="BC89:BC90"/>
    <mergeCell ref="BD89:BD90"/>
    <mergeCell ref="BE89:BE90"/>
    <mergeCell ref="BF87:BF88"/>
    <mergeCell ref="BG87:BG88"/>
    <mergeCell ref="BH87:BH88"/>
    <mergeCell ref="BI87:BI88"/>
    <mergeCell ref="BJ87:BJ88"/>
    <mergeCell ref="BQ87:BQ88"/>
    <mergeCell ref="B87:B88"/>
    <mergeCell ref="AV87:AX88"/>
    <mergeCell ref="BB87:BB88"/>
    <mergeCell ref="BC87:BC88"/>
    <mergeCell ref="BD87:BD88"/>
    <mergeCell ref="BE87:BE88"/>
    <mergeCell ref="BF85:BF86"/>
    <mergeCell ref="BG85:BG86"/>
    <mergeCell ref="BH85:BH86"/>
    <mergeCell ref="BI85:BI86"/>
    <mergeCell ref="BJ85:BJ86"/>
    <mergeCell ref="BQ85:BQ86"/>
    <mergeCell ref="B85:B86"/>
    <mergeCell ref="AS85:AU86"/>
    <mergeCell ref="BB85:BB86"/>
    <mergeCell ref="BC85:BC86"/>
    <mergeCell ref="BD85:BD86"/>
    <mergeCell ref="BE85:BE86"/>
    <mergeCell ref="BF83:BF84"/>
    <mergeCell ref="BG83:BG84"/>
    <mergeCell ref="BH83:BH84"/>
    <mergeCell ref="BI83:BI84"/>
    <mergeCell ref="BJ83:BJ84"/>
    <mergeCell ref="BQ83:BQ84"/>
    <mergeCell ref="B83:B84"/>
    <mergeCell ref="AP83:AR84"/>
    <mergeCell ref="BB83:BB84"/>
    <mergeCell ref="BC83:BC84"/>
    <mergeCell ref="BD83:BD84"/>
    <mergeCell ref="BE83:BE84"/>
    <mergeCell ref="BF81:BF82"/>
    <mergeCell ref="BG81:BG82"/>
    <mergeCell ref="BH81:BH82"/>
    <mergeCell ref="BI81:BI82"/>
    <mergeCell ref="BJ81:BJ82"/>
    <mergeCell ref="BQ81:BQ82"/>
    <mergeCell ref="B81:B82"/>
    <mergeCell ref="AM81:AO82"/>
    <mergeCell ref="BB81:BB82"/>
    <mergeCell ref="BC81:BC82"/>
    <mergeCell ref="BD81:BD82"/>
    <mergeCell ref="BE81:BE82"/>
    <mergeCell ref="BF79:BF80"/>
    <mergeCell ref="BG79:BG80"/>
    <mergeCell ref="BH79:BH80"/>
    <mergeCell ref="BI79:BI80"/>
    <mergeCell ref="BJ79:BJ80"/>
    <mergeCell ref="BQ79:BQ80"/>
    <mergeCell ref="B79:B80"/>
    <mergeCell ref="AJ79:AL80"/>
    <mergeCell ref="BB79:BB80"/>
    <mergeCell ref="BC79:BC80"/>
    <mergeCell ref="BD79:BD80"/>
    <mergeCell ref="BE79:BE80"/>
    <mergeCell ref="BF77:BF78"/>
    <mergeCell ref="BG77:BG78"/>
    <mergeCell ref="BH77:BH78"/>
    <mergeCell ref="BI77:BI78"/>
    <mergeCell ref="BJ77:BJ78"/>
    <mergeCell ref="BQ77:BQ78"/>
    <mergeCell ref="B77:B78"/>
    <mergeCell ref="AG77:AI78"/>
    <mergeCell ref="BB77:BB78"/>
    <mergeCell ref="BC77:BC78"/>
    <mergeCell ref="BD77:BD78"/>
    <mergeCell ref="BE77:BE78"/>
    <mergeCell ref="BF75:BF76"/>
    <mergeCell ref="BG75:BG76"/>
    <mergeCell ref="BH75:BH76"/>
    <mergeCell ref="BI75:BI76"/>
    <mergeCell ref="BJ75:BJ76"/>
    <mergeCell ref="BQ75:BQ76"/>
    <mergeCell ref="B75:B76"/>
    <mergeCell ref="AD75:AF76"/>
    <mergeCell ref="BB75:BB76"/>
    <mergeCell ref="BC75:BC76"/>
    <mergeCell ref="BD75:BD76"/>
    <mergeCell ref="BE75:BE76"/>
    <mergeCell ref="BF73:BF74"/>
    <mergeCell ref="BG73:BG74"/>
    <mergeCell ref="BH73:BH74"/>
    <mergeCell ref="BI73:BI74"/>
    <mergeCell ref="BJ73:BJ74"/>
    <mergeCell ref="BQ73:BQ74"/>
    <mergeCell ref="B73:B74"/>
    <mergeCell ref="AA73:AC74"/>
    <mergeCell ref="BB73:BB74"/>
    <mergeCell ref="BC73:BC74"/>
    <mergeCell ref="BD73:BD74"/>
    <mergeCell ref="BE73:BE74"/>
    <mergeCell ref="BF71:BF72"/>
    <mergeCell ref="BG71:BG72"/>
    <mergeCell ref="BH71:BH72"/>
    <mergeCell ref="BI71:BI72"/>
    <mergeCell ref="BJ71:BJ72"/>
    <mergeCell ref="BQ71:BQ72"/>
    <mergeCell ref="B71:B72"/>
    <mergeCell ref="X71:Z72"/>
    <mergeCell ref="BB71:BB72"/>
    <mergeCell ref="BC71:BC72"/>
    <mergeCell ref="BD71:BD72"/>
    <mergeCell ref="BE71:BE72"/>
    <mergeCell ref="BF69:BF70"/>
    <mergeCell ref="BG69:BG70"/>
    <mergeCell ref="BH69:BH70"/>
    <mergeCell ref="BI69:BI70"/>
    <mergeCell ref="BJ69:BJ70"/>
    <mergeCell ref="BQ69:BQ70"/>
    <mergeCell ref="B69:B70"/>
    <mergeCell ref="U69:W70"/>
    <mergeCell ref="BB69:BB70"/>
    <mergeCell ref="BC69:BC70"/>
    <mergeCell ref="BD69:BD70"/>
    <mergeCell ref="BE69:BE70"/>
    <mergeCell ref="BF67:BF68"/>
    <mergeCell ref="BG67:BG68"/>
    <mergeCell ref="BH67:BH68"/>
    <mergeCell ref="BI67:BI68"/>
    <mergeCell ref="BJ67:BJ68"/>
    <mergeCell ref="BQ67:BQ68"/>
    <mergeCell ref="B67:B68"/>
    <mergeCell ref="R67:T68"/>
    <mergeCell ref="BB67:BB68"/>
    <mergeCell ref="BC67:BC68"/>
    <mergeCell ref="BD67:BD68"/>
    <mergeCell ref="BE67:BE68"/>
    <mergeCell ref="BF65:BF66"/>
    <mergeCell ref="BG65:BG66"/>
    <mergeCell ref="BH65:BH66"/>
    <mergeCell ref="BI65:BI66"/>
    <mergeCell ref="BJ65:BJ66"/>
    <mergeCell ref="BQ65:BQ66"/>
    <mergeCell ref="B65:B66"/>
    <mergeCell ref="O65:Q66"/>
    <mergeCell ref="BB65:BB66"/>
    <mergeCell ref="BC65:BC66"/>
    <mergeCell ref="BD65:BD66"/>
    <mergeCell ref="BE65:BE66"/>
    <mergeCell ref="BF63:BF64"/>
    <mergeCell ref="BG63:BG64"/>
    <mergeCell ref="BH63:BH64"/>
    <mergeCell ref="BI63:BI64"/>
    <mergeCell ref="BJ63:BJ64"/>
    <mergeCell ref="BQ63:BQ64"/>
    <mergeCell ref="B63:B64"/>
    <mergeCell ref="L63:N64"/>
    <mergeCell ref="BB63:BB64"/>
    <mergeCell ref="BC63:BC64"/>
    <mergeCell ref="BD63:BD64"/>
    <mergeCell ref="BE63:BE64"/>
    <mergeCell ref="BF61:BF62"/>
    <mergeCell ref="BG61:BG62"/>
    <mergeCell ref="BH61:BH62"/>
    <mergeCell ref="BI61:BI62"/>
    <mergeCell ref="BJ61:BJ62"/>
    <mergeCell ref="BQ61:BQ62"/>
    <mergeCell ref="B61:B62"/>
    <mergeCell ref="I61:K62"/>
    <mergeCell ref="BB61:BB62"/>
    <mergeCell ref="BC61:BC62"/>
    <mergeCell ref="BD61:BD62"/>
    <mergeCell ref="BE61:BE62"/>
    <mergeCell ref="BF59:BF60"/>
    <mergeCell ref="BG59:BG60"/>
    <mergeCell ref="BH59:BH60"/>
    <mergeCell ref="BI59:BI60"/>
    <mergeCell ref="BJ59:BJ60"/>
    <mergeCell ref="BQ59:BQ60"/>
    <mergeCell ref="B59:B60"/>
    <mergeCell ref="F59:H60"/>
    <mergeCell ref="BB59:BB60"/>
    <mergeCell ref="BC59:BC60"/>
    <mergeCell ref="BD59:BD60"/>
    <mergeCell ref="BE59:BE60"/>
    <mergeCell ref="BF57:BF58"/>
    <mergeCell ref="BG57:BG58"/>
    <mergeCell ref="BH57:BH58"/>
    <mergeCell ref="BI57:BI58"/>
    <mergeCell ref="BJ57:BJ58"/>
    <mergeCell ref="BQ57:BQ58"/>
    <mergeCell ref="AS56:AU56"/>
    <mergeCell ref="AV56:AX56"/>
    <mergeCell ref="AY56:BA56"/>
    <mergeCell ref="BS56:CM56"/>
    <mergeCell ref="B57:B58"/>
    <mergeCell ref="C57:E58"/>
    <mergeCell ref="BB57:BB58"/>
    <mergeCell ref="BC57:BC58"/>
    <mergeCell ref="BD57:BD58"/>
    <mergeCell ref="BE57:BE58"/>
    <mergeCell ref="AA56:AC56"/>
    <mergeCell ref="AD56:AF56"/>
    <mergeCell ref="AG56:AI56"/>
    <mergeCell ref="AJ56:AL56"/>
    <mergeCell ref="AM56:AO56"/>
    <mergeCell ref="AP56:AR56"/>
    <mergeCell ref="BQ51:BQ52"/>
    <mergeCell ref="B54:BJ54"/>
    <mergeCell ref="C56:E56"/>
    <mergeCell ref="F56:H56"/>
    <mergeCell ref="I56:K56"/>
    <mergeCell ref="L56:N56"/>
    <mergeCell ref="O56:Q56"/>
    <mergeCell ref="R56:T56"/>
    <mergeCell ref="U56:W56"/>
    <mergeCell ref="X56:Z56"/>
    <mergeCell ref="BE51:BE52"/>
    <mergeCell ref="BF51:BF52"/>
    <mergeCell ref="BG51:BG52"/>
    <mergeCell ref="BH51:BH52"/>
    <mergeCell ref="BI51:BI52"/>
    <mergeCell ref="BJ51:BJ52"/>
    <mergeCell ref="BG49:BG50"/>
    <mergeCell ref="BH49:BH50"/>
    <mergeCell ref="BI49:BI50"/>
    <mergeCell ref="BJ49:BJ50"/>
    <mergeCell ref="BQ49:BQ50"/>
    <mergeCell ref="B51:B52"/>
    <mergeCell ref="AY51:BA52"/>
    <mergeCell ref="BB51:BB52"/>
    <mergeCell ref="BC51:BC52"/>
    <mergeCell ref="BD51:BD52"/>
    <mergeCell ref="BI47:BI48"/>
    <mergeCell ref="BJ47:BJ48"/>
    <mergeCell ref="BQ47:BQ48"/>
    <mergeCell ref="B49:B50"/>
    <mergeCell ref="AV49:AX50"/>
    <mergeCell ref="BB49:BB50"/>
    <mergeCell ref="BC49:BC50"/>
    <mergeCell ref="BD49:BD50"/>
    <mergeCell ref="BE49:BE50"/>
    <mergeCell ref="BF49:BF50"/>
    <mergeCell ref="BQ45:BQ46"/>
    <mergeCell ref="B47:B48"/>
    <mergeCell ref="AS47:AU48"/>
    <mergeCell ref="BB47:BB48"/>
    <mergeCell ref="BC47:BC48"/>
    <mergeCell ref="BD47:BD48"/>
    <mergeCell ref="BE47:BE48"/>
    <mergeCell ref="BF47:BF48"/>
    <mergeCell ref="BG47:BG48"/>
    <mergeCell ref="BH47:BH48"/>
    <mergeCell ref="BE45:BE46"/>
    <mergeCell ref="BF45:BF46"/>
    <mergeCell ref="BG45:BG46"/>
    <mergeCell ref="BH45:BH46"/>
    <mergeCell ref="BI45:BI46"/>
    <mergeCell ref="BJ45:BJ46"/>
    <mergeCell ref="BG43:BG44"/>
    <mergeCell ref="BH43:BH44"/>
    <mergeCell ref="BI43:BI44"/>
    <mergeCell ref="BJ43:BJ44"/>
    <mergeCell ref="BQ43:BQ44"/>
    <mergeCell ref="B45:B46"/>
    <mergeCell ref="AP45:AR46"/>
    <mergeCell ref="BB45:BB46"/>
    <mergeCell ref="BC45:BC46"/>
    <mergeCell ref="BD45:BD46"/>
    <mergeCell ref="BI41:BI42"/>
    <mergeCell ref="BJ41:BJ42"/>
    <mergeCell ref="BQ41:BQ42"/>
    <mergeCell ref="B43:B44"/>
    <mergeCell ref="AM43:AO44"/>
    <mergeCell ref="BB43:BB44"/>
    <mergeCell ref="BC43:BC44"/>
    <mergeCell ref="BD43:BD44"/>
    <mergeCell ref="BE43:BE44"/>
    <mergeCell ref="BF43:BF44"/>
    <mergeCell ref="B41:B42"/>
    <mergeCell ref="AJ41:AL42"/>
    <mergeCell ref="BB41:BB42"/>
    <mergeCell ref="BC41:BC42"/>
    <mergeCell ref="BD41:BD42"/>
    <mergeCell ref="BE41:BE42"/>
    <mergeCell ref="BF41:BF42"/>
    <mergeCell ref="BG41:BG42"/>
    <mergeCell ref="BH41:BH42"/>
  </mergeCells>
  <phoneticPr fontId="3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230F6-B53F-4829-82BA-B421255CAF89}">
  <sheetPr>
    <tabColor indexed="13"/>
  </sheetPr>
  <dimension ref="A1:DQ284"/>
  <sheetViews>
    <sheetView zoomScale="90" zoomScaleNormal="90" workbookViewId="0">
      <selection activeCell="A30" sqref="A30:A31"/>
    </sheetView>
  </sheetViews>
  <sheetFormatPr defaultRowHeight="13.2" x14ac:dyDescent="0.2"/>
  <cols>
    <col min="1" max="1" width="8.88671875" style="44" customWidth="1"/>
    <col min="2" max="25" width="1.77734375" style="44" customWidth="1"/>
    <col min="26" max="52" width="1.21875" style="44" hidden="1" customWidth="1"/>
    <col min="53" max="60" width="4.109375" style="44" customWidth="1"/>
    <col min="61" max="61" width="4.109375" style="45" customWidth="1"/>
    <col min="62" max="62" width="5.77734375" style="44" customWidth="1"/>
    <col min="63" max="65" width="5.77734375" style="44" hidden="1" customWidth="1"/>
    <col min="66" max="67" width="2.77734375" style="44" hidden="1" customWidth="1"/>
    <col min="68" max="68" width="8.44140625" style="44" hidden="1" customWidth="1"/>
    <col min="69" max="69" width="2.77734375" style="44" hidden="1" customWidth="1"/>
    <col min="70" max="120" width="1.6640625" style="44" hidden="1" customWidth="1"/>
    <col min="121" max="121" width="0" style="53" hidden="1" customWidth="1"/>
  </cols>
  <sheetData>
    <row r="1" spans="1:120" s="1" customFormat="1" ht="13.5" customHeight="1" x14ac:dyDescent="0.2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</row>
    <row r="2" spans="1:120" s="1" customFormat="1" ht="3" customHeight="1" thickBot="1" x14ac:dyDescent="0.25">
      <c r="BI2" s="2"/>
    </row>
    <row r="3" spans="1:120" s="8" customFormat="1" ht="22.95" customHeight="1" thickBot="1" x14ac:dyDescent="0.25">
      <c r="A3" s="3" t="s">
        <v>0</v>
      </c>
      <c r="B3" s="74" t="str">
        <f>A4</f>
        <v>西崎</v>
      </c>
      <c r="C3" s="75"/>
      <c r="D3" s="75"/>
      <c r="E3" s="76" t="str">
        <f>A6</f>
        <v>たきばる</v>
      </c>
      <c r="F3" s="75"/>
      <c r="G3" s="77"/>
      <c r="H3" s="75" t="str">
        <f>A8</f>
        <v>志真志</v>
      </c>
      <c r="I3" s="75"/>
      <c r="J3" s="75"/>
      <c r="K3" s="76" t="str">
        <f>A10</f>
        <v>Wウイング</v>
      </c>
      <c r="L3" s="75"/>
      <c r="M3" s="77"/>
      <c r="N3" s="75" t="str">
        <f>A12</f>
        <v>グランフォルティス</v>
      </c>
      <c r="O3" s="75"/>
      <c r="P3" s="75"/>
      <c r="Q3" s="76" t="str">
        <f>A14</f>
        <v>ヴォルティーダ</v>
      </c>
      <c r="R3" s="75"/>
      <c r="S3" s="77"/>
      <c r="T3" s="75" t="str">
        <f>A16</f>
        <v>比屋根</v>
      </c>
      <c r="U3" s="75"/>
      <c r="V3" s="75"/>
      <c r="W3" s="76" t="str">
        <f>A18</f>
        <v>ヴィクサーレ</v>
      </c>
      <c r="X3" s="75"/>
      <c r="Y3" s="77"/>
      <c r="Z3" s="75" t="e">
        <f>#REF!</f>
        <v>#REF!</v>
      </c>
      <c r="AA3" s="75"/>
      <c r="AB3" s="75"/>
      <c r="AC3" s="76" t="e">
        <f>#REF!</f>
        <v>#REF!</v>
      </c>
      <c r="AD3" s="75"/>
      <c r="AE3" s="77"/>
      <c r="AF3" s="75" t="e">
        <f>#REF!</f>
        <v>#REF!</v>
      </c>
      <c r="AG3" s="75"/>
      <c r="AH3" s="77"/>
      <c r="AI3" s="76" t="e">
        <f>#REF!</f>
        <v>#REF!</v>
      </c>
      <c r="AJ3" s="75"/>
      <c r="AK3" s="77"/>
      <c r="AL3" s="76" t="e">
        <f>#REF!</f>
        <v>#REF!</v>
      </c>
      <c r="AM3" s="75"/>
      <c r="AN3" s="77"/>
      <c r="AO3" s="76" t="s">
        <v>4</v>
      </c>
      <c r="AP3" s="75"/>
      <c r="AQ3" s="77"/>
      <c r="AR3" s="76" t="s">
        <v>5</v>
      </c>
      <c r="AS3" s="75"/>
      <c r="AT3" s="77"/>
      <c r="AU3" s="76" t="s">
        <v>6</v>
      </c>
      <c r="AV3" s="75"/>
      <c r="AW3" s="77"/>
      <c r="AX3" s="76" t="e">
        <f>#REF!</f>
        <v>#REF!</v>
      </c>
      <c r="AY3" s="75"/>
      <c r="AZ3" s="77"/>
      <c r="BA3" s="4" t="s">
        <v>7</v>
      </c>
      <c r="BB3" s="4" t="s">
        <v>8</v>
      </c>
      <c r="BC3" s="4" t="s">
        <v>9</v>
      </c>
      <c r="BD3" s="58" t="s">
        <v>10</v>
      </c>
      <c r="BE3" s="4" t="s">
        <v>11</v>
      </c>
      <c r="BF3" s="57" t="s">
        <v>1</v>
      </c>
      <c r="BG3" s="57" t="s">
        <v>2</v>
      </c>
      <c r="BH3" s="7" t="s">
        <v>12</v>
      </c>
      <c r="BI3" s="7" t="s">
        <v>3</v>
      </c>
      <c r="BP3" s="1"/>
      <c r="BQ3" s="1"/>
      <c r="BR3" s="78" t="s">
        <v>13</v>
      </c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</row>
    <row r="4" spans="1:120" s="1" customFormat="1" ht="11.25" customHeight="1" thickTop="1" x14ac:dyDescent="0.2">
      <c r="A4" s="79" t="s">
        <v>20</v>
      </c>
      <c r="B4" s="81"/>
      <c r="C4" s="81"/>
      <c r="D4" s="81"/>
      <c r="E4" s="9"/>
      <c r="F4" s="61" t="str">
        <f>IF(E5="","",IF(E5&gt;G5,"○",IF(E5&lt;G5,"●","△")))</f>
        <v/>
      </c>
      <c r="G4" s="11"/>
      <c r="H4" s="61"/>
      <c r="I4" s="61" t="str">
        <f t="shared" ref="I4" si="0">IF(H5="","",IF(H5&gt;J5,"○",IF(H5&lt;J5,"●","△")))</f>
        <v/>
      </c>
      <c r="J4" s="48"/>
      <c r="K4" s="12"/>
      <c r="L4" s="13" t="str">
        <f>IF(K5="","",IF(K5&gt;M5,"○",IF(K5&lt;M5,"●","△")))</f>
        <v/>
      </c>
      <c r="M4" s="14"/>
      <c r="N4" s="61"/>
      <c r="O4" s="61" t="str">
        <f>IF(N5="","",IF(N5&gt;P5,"○",IF(N5&lt;P5,"●","△")))</f>
        <v/>
      </c>
      <c r="P4" s="48"/>
      <c r="Q4" s="9"/>
      <c r="R4" s="61" t="str">
        <f>IF(Q5="","",IF(Q5&gt;S5,"○",IF(Q5&lt;S5,"●","△")))</f>
        <v/>
      </c>
      <c r="S4" s="11"/>
      <c r="T4" s="61"/>
      <c r="U4" s="61" t="str">
        <f t="shared" ref="U4" si="1">IF(T5="","",IF(T5&gt;V5,"○",IF(T5&lt;V5,"●","△")))</f>
        <v/>
      </c>
      <c r="V4" s="48"/>
      <c r="W4" s="9"/>
      <c r="X4" s="61" t="str">
        <f t="shared" ref="X4" si="2">IF(W5="","",IF(W5&gt;Y5,"○",IF(W5&lt;Y5,"●","△")))</f>
        <v/>
      </c>
      <c r="Y4" s="11"/>
      <c r="Z4" s="61"/>
      <c r="AA4" s="61" t="str">
        <f t="shared" ref="AA4" si="3">IF(Z5="","",IF(Z5&gt;AB5,"○",IF(Z5&lt;AB5,"●","△")))</f>
        <v/>
      </c>
      <c r="AB4" s="48"/>
      <c r="AC4" s="9"/>
      <c r="AD4" s="61" t="str">
        <f t="shared" ref="AD4" si="4">IF(AC5="","",IF(AC5&gt;AE5,"○",IF(AC5&lt;AE5,"●","△")))</f>
        <v/>
      </c>
      <c r="AE4" s="11"/>
      <c r="AF4" s="61"/>
      <c r="AG4" s="61" t="str">
        <f t="shared" ref="AG4" si="5">IF(AF5="","",IF(AF5&gt;AH5,"○",IF(AF5&lt;AH5,"●","△")))</f>
        <v/>
      </c>
      <c r="AH4" s="48"/>
      <c r="AI4" s="9"/>
      <c r="AJ4" s="61" t="str">
        <f t="shared" ref="AJ4" si="6">IF(AI5="","",IF(AI5&gt;AK5,"○",IF(AI5&lt;AK5,"●","△")))</f>
        <v/>
      </c>
      <c r="AK4" s="48"/>
      <c r="AL4" s="9"/>
      <c r="AM4" s="61" t="str">
        <f t="shared" ref="AM4" si="7">IF(AL5="","",IF(AL5&gt;AN5,"○",IF(AL5&lt;AN5,"●","△")))</f>
        <v/>
      </c>
      <c r="AN4" s="48"/>
      <c r="AO4" s="9"/>
      <c r="AP4" s="61" t="str">
        <f t="shared" ref="AP4" si="8">IF(AO5="","",IF(AO5&gt;AQ5,"○",IF(AO5&lt;AQ5,"●","△")))</f>
        <v/>
      </c>
      <c r="AQ4" s="48"/>
      <c r="AR4" s="9"/>
      <c r="AS4" s="61" t="str">
        <f t="shared" ref="AS4" si="9">IF(AR5="","",IF(AR5&gt;AT5,"○",IF(AR5&lt;AT5,"●","△")))</f>
        <v/>
      </c>
      <c r="AT4" s="48"/>
      <c r="AU4" s="9"/>
      <c r="AV4" s="61" t="str">
        <f t="shared" ref="AV4" si="10">IF(AU5="","",IF(AU5&gt;AW5,"○",IF(AU5&lt;AW5,"●","△")))</f>
        <v/>
      </c>
      <c r="AW4" s="48"/>
      <c r="AX4" s="9"/>
      <c r="AY4" s="61" t="str">
        <f t="shared" ref="AY4" si="11">IF(AX5="","",IF(AX5&gt;AZ5,"○",IF(AX5&lt;AZ5,"●","△")))</f>
        <v/>
      </c>
      <c r="AZ4" s="48"/>
      <c r="BA4" s="83">
        <f>SUM(BC4:BE5)</f>
        <v>0</v>
      </c>
      <c r="BB4" s="85">
        <f>SUM(BR4:DP4)</f>
        <v>0</v>
      </c>
      <c r="BC4" s="83"/>
      <c r="BD4" s="83"/>
      <c r="BE4" s="85"/>
      <c r="BF4" s="85">
        <f>BR5+BU5+BX5+CA5+CD5+CG5+CJ5+CM5+CP5+CS5+CV5+CY5+DB5+DE5+DH5+DK5+DN5</f>
        <v>0</v>
      </c>
      <c r="BG4" s="85">
        <f>BT5+BW5+BZ5++CO5+CR5+CU5+CX5+DA5+DD5+DG5+DJ5+DM5+DP5+CC5+CF5+CI5+CL5</f>
        <v>0</v>
      </c>
      <c r="BH4" s="87">
        <f>BF4-BG4</f>
        <v>0</v>
      </c>
      <c r="BI4" s="89">
        <f>RANK(BP4,BP$4:BP$19,0)</f>
        <v>1</v>
      </c>
      <c r="BP4" s="90">
        <f>BB4*10000+BH4*100+BF4</f>
        <v>0</v>
      </c>
      <c r="BR4" s="15"/>
      <c r="BS4" s="16"/>
      <c r="BT4" s="16"/>
      <c r="BU4" s="15"/>
      <c r="BV4" s="16">
        <f>IF(F4="",0,IF(F4="○",3,IF(F4="△",1,0)))</f>
        <v>0</v>
      </c>
      <c r="BW4" s="17"/>
      <c r="BX4" s="16"/>
      <c r="BY4" s="16">
        <f>IF(I4="",0,IF(I4="○",3,IF(I4="△",1,0)))</f>
        <v>0</v>
      </c>
      <c r="BZ4" s="16"/>
      <c r="CA4" s="15"/>
      <c r="CB4" s="16">
        <f>IF(L4="",0,IF(L4="○",3,IF(L4="△",1,0)))</f>
        <v>0</v>
      </c>
      <c r="CC4" s="16"/>
      <c r="CD4" s="15"/>
      <c r="CE4" s="16">
        <f>IF(O4="",0,IF(O4="○",3,IF(O4="△",1,0)))</f>
        <v>0</v>
      </c>
      <c r="CF4" s="17"/>
      <c r="CG4" s="15"/>
      <c r="CH4" s="16">
        <f>IF(R4="",0,IF(R4="○",3,IF(R4="△",1,0)))</f>
        <v>0</v>
      </c>
      <c r="CI4" s="17"/>
      <c r="CJ4" s="15"/>
      <c r="CK4" s="16">
        <f>IF(U4="",0,IF(U4="○",3,IF(U4="△",1,0)))</f>
        <v>0</v>
      </c>
      <c r="CL4" s="17"/>
      <c r="CM4" s="15"/>
      <c r="CN4" s="16">
        <f>IF(X4="",0,IF(X4="○",3,IF(X4="△",1,0)))</f>
        <v>0</v>
      </c>
      <c r="CO4" s="17"/>
      <c r="CP4" s="15"/>
      <c r="CQ4" s="16">
        <f>IF(AA4="",0,IF(AA4="○",3,IF(AA4="△",1,0)))</f>
        <v>0</v>
      </c>
      <c r="CR4" s="17"/>
      <c r="CS4" s="15"/>
      <c r="CT4" s="16">
        <f>IF(AD4="",0,IF(AD4="○",3,IF(AD4="△",1,0)))</f>
        <v>0</v>
      </c>
      <c r="CU4" s="17"/>
      <c r="CV4" s="15"/>
      <c r="CW4" s="16">
        <f>IF(AG4="",0,IF(AG4="○",3,IF(AG4="△",1,0)))</f>
        <v>0</v>
      </c>
      <c r="CX4" s="17"/>
      <c r="CY4" s="15"/>
      <c r="CZ4" s="16">
        <f>IF(AJ4="",0,IF(AJ4="○",3,IF(AJ4="△",1,0)))</f>
        <v>0</v>
      </c>
      <c r="DA4" s="17"/>
      <c r="DB4" s="15"/>
      <c r="DC4" s="16">
        <f>IF(AM4="",0,IF(AM4="○",3,IF(AM4="△",1,0)))</f>
        <v>0</v>
      </c>
      <c r="DD4" s="17"/>
      <c r="DE4" s="15"/>
      <c r="DF4" s="16">
        <f>IF(AP4="",0,IF(AP4="○",3,IF(AP4="△",1,0)))</f>
        <v>0</v>
      </c>
      <c r="DG4" s="17"/>
      <c r="DH4" s="15"/>
      <c r="DI4" s="16">
        <f>IF(AS4="",0,IF(AS4="○",3,IF(AS4="△",1,0)))</f>
        <v>0</v>
      </c>
      <c r="DJ4" s="17"/>
      <c r="DK4" s="15"/>
      <c r="DL4" s="16">
        <f>IF(AV4="",0,IF(AV4="○",3,IF(AV4="△",1,0)))</f>
        <v>0</v>
      </c>
      <c r="DM4" s="17"/>
      <c r="DN4" s="15"/>
      <c r="DO4" s="16">
        <f>IF(AY4="",0,IF(AY4="○",3,IF(AY4="△",1,0)))</f>
        <v>0</v>
      </c>
      <c r="DP4" s="17"/>
    </row>
    <row r="5" spans="1:120" s="1" customFormat="1" ht="11.25" customHeight="1" x14ac:dyDescent="0.2">
      <c r="A5" s="80"/>
      <c r="B5" s="82"/>
      <c r="C5" s="82"/>
      <c r="D5" s="82"/>
      <c r="E5" s="54"/>
      <c r="F5" s="18" t="s">
        <v>14</v>
      </c>
      <c r="G5" s="55"/>
      <c r="H5" s="56"/>
      <c r="I5" s="18" t="s">
        <v>14</v>
      </c>
      <c r="J5" s="56"/>
      <c r="K5" s="54"/>
      <c r="L5" s="18" t="s">
        <v>14</v>
      </c>
      <c r="M5" s="55"/>
      <c r="N5" s="56"/>
      <c r="O5" s="18" t="s">
        <v>14</v>
      </c>
      <c r="P5" s="56"/>
      <c r="Q5" s="54"/>
      <c r="R5" s="18" t="s">
        <v>14</v>
      </c>
      <c r="S5" s="32"/>
      <c r="T5" s="56"/>
      <c r="U5" s="18" t="s">
        <v>14</v>
      </c>
      <c r="V5" s="56"/>
      <c r="W5" s="54"/>
      <c r="X5" s="18" t="s">
        <v>14</v>
      </c>
      <c r="Y5" s="55"/>
      <c r="Z5" s="18"/>
      <c r="AA5" s="18" t="s">
        <v>14</v>
      </c>
      <c r="AB5" s="18"/>
      <c r="AC5" s="19"/>
      <c r="AD5" s="18" t="s">
        <v>14</v>
      </c>
      <c r="AE5" s="32"/>
      <c r="AF5" s="18"/>
      <c r="AG5" s="18" t="s">
        <v>14</v>
      </c>
      <c r="AH5" s="18"/>
      <c r="AI5" s="19"/>
      <c r="AJ5" s="18" t="s">
        <v>14</v>
      </c>
      <c r="AK5" s="18"/>
      <c r="AL5" s="19"/>
      <c r="AM5" s="18" t="s">
        <v>14</v>
      </c>
      <c r="AN5" s="18"/>
      <c r="AO5" s="19"/>
      <c r="AP5" s="18" t="s">
        <v>14</v>
      </c>
      <c r="AQ5" s="18"/>
      <c r="AR5" s="19"/>
      <c r="AS5" s="18" t="s">
        <v>14</v>
      </c>
      <c r="AT5" s="18"/>
      <c r="AU5" s="19"/>
      <c r="AV5" s="18" t="s">
        <v>14</v>
      </c>
      <c r="AW5" s="18"/>
      <c r="AX5" s="19"/>
      <c r="AY5" s="18" t="s">
        <v>14</v>
      </c>
      <c r="AZ5" s="18"/>
      <c r="BA5" s="84"/>
      <c r="BB5" s="84"/>
      <c r="BC5" s="84"/>
      <c r="BD5" s="84"/>
      <c r="BE5" s="84"/>
      <c r="BF5" s="84"/>
      <c r="BG5" s="84"/>
      <c r="BH5" s="88"/>
      <c r="BI5" s="88"/>
      <c r="BP5" s="90"/>
      <c r="BR5" s="20"/>
      <c r="BS5" s="21"/>
      <c r="BT5" s="22"/>
      <c r="BU5" s="20">
        <f t="shared" ref="BU5:DP5" si="12">E5</f>
        <v>0</v>
      </c>
      <c r="BV5" s="22" t="str">
        <f t="shared" si="12"/>
        <v>-</v>
      </c>
      <c r="BW5" s="23">
        <f t="shared" si="12"/>
        <v>0</v>
      </c>
      <c r="BX5" s="24">
        <f t="shared" si="12"/>
        <v>0</v>
      </c>
      <c r="BY5" s="21" t="str">
        <f t="shared" si="12"/>
        <v>-</v>
      </c>
      <c r="BZ5" s="25">
        <f t="shared" si="12"/>
        <v>0</v>
      </c>
      <c r="CA5" s="24">
        <f t="shared" si="12"/>
        <v>0</v>
      </c>
      <c r="CB5" s="21" t="str">
        <f t="shared" si="12"/>
        <v>-</v>
      </c>
      <c r="CC5" s="25">
        <f t="shared" si="12"/>
        <v>0</v>
      </c>
      <c r="CD5" s="24">
        <f t="shared" si="12"/>
        <v>0</v>
      </c>
      <c r="CE5" s="21" t="str">
        <f t="shared" si="12"/>
        <v>-</v>
      </c>
      <c r="CF5" s="25">
        <f t="shared" si="12"/>
        <v>0</v>
      </c>
      <c r="CG5" s="24">
        <f t="shared" si="12"/>
        <v>0</v>
      </c>
      <c r="CH5" s="21" t="str">
        <f t="shared" si="12"/>
        <v>-</v>
      </c>
      <c r="CI5" s="25">
        <f t="shared" si="12"/>
        <v>0</v>
      </c>
      <c r="CJ5" s="24">
        <f t="shared" si="12"/>
        <v>0</v>
      </c>
      <c r="CK5" s="21" t="str">
        <f t="shared" si="12"/>
        <v>-</v>
      </c>
      <c r="CL5" s="25">
        <f t="shared" si="12"/>
        <v>0</v>
      </c>
      <c r="CM5" s="24">
        <f t="shared" si="12"/>
        <v>0</v>
      </c>
      <c r="CN5" s="21" t="str">
        <f t="shared" si="12"/>
        <v>-</v>
      </c>
      <c r="CO5" s="25">
        <f t="shared" si="12"/>
        <v>0</v>
      </c>
      <c r="CP5" s="24">
        <f t="shared" si="12"/>
        <v>0</v>
      </c>
      <c r="CQ5" s="21" t="str">
        <f t="shared" si="12"/>
        <v>-</v>
      </c>
      <c r="CR5" s="25">
        <f t="shared" si="12"/>
        <v>0</v>
      </c>
      <c r="CS5" s="24">
        <f t="shared" si="12"/>
        <v>0</v>
      </c>
      <c r="CT5" s="21" t="str">
        <f t="shared" si="12"/>
        <v>-</v>
      </c>
      <c r="CU5" s="25">
        <f t="shared" si="12"/>
        <v>0</v>
      </c>
      <c r="CV5" s="24">
        <f t="shared" si="12"/>
        <v>0</v>
      </c>
      <c r="CW5" s="21" t="str">
        <f t="shared" si="12"/>
        <v>-</v>
      </c>
      <c r="CX5" s="25">
        <f t="shared" si="12"/>
        <v>0</v>
      </c>
      <c r="CY5" s="24">
        <f t="shared" si="12"/>
        <v>0</v>
      </c>
      <c r="CZ5" s="21" t="str">
        <f t="shared" si="12"/>
        <v>-</v>
      </c>
      <c r="DA5" s="25">
        <f t="shared" si="12"/>
        <v>0</v>
      </c>
      <c r="DB5" s="24">
        <f t="shared" si="12"/>
        <v>0</v>
      </c>
      <c r="DC5" s="21" t="str">
        <f t="shared" si="12"/>
        <v>-</v>
      </c>
      <c r="DD5" s="25">
        <f t="shared" si="12"/>
        <v>0</v>
      </c>
      <c r="DE5" s="24">
        <f t="shared" si="12"/>
        <v>0</v>
      </c>
      <c r="DF5" s="21" t="str">
        <f t="shared" si="12"/>
        <v>-</v>
      </c>
      <c r="DG5" s="25">
        <f t="shared" si="12"/>
        <v>0</v>
      </c>
      <c r="DH5" s="24">
        <f t="shared" si="12"/>
        <v>0</v>
      </c>
      <c r="DI5" s="21" t="str">
        <f t="shared" si="12"/>
        <v>-</v>
      </c>
      <c r="DJ5" s="25">
        <f t="shared" si="12"/>
        <v>0</v>
      </c>
      <c r="DK5" s="24">
        <f t="shared" si="12"/>
        <v>0</v>
      </c>
      <c r="DL5" s="21" t="str">
        <f t="shared" si="12"/>
        <v>-</v>
      </c>
      <c r="DM5" s="25">
        <f t="shared" si="12"/>
        <v>0</v>
      </c>
      <c r="DN5" s="24">
        <f t="shared" si="12"/>
        <v>0</v>
      </c>
      <c r="DO5" s="21" t="str">
        <f t="shared" si="12"/>
        <v>-</v>
      </c>
      <c r="DP5" s="25">
        <f t="shared" si="12"/>
        <v>0</v>
      </c>
    </row>
    <row r="6" spans="1:120" s="1" customFormat="1" ht="11.25" customHeight="1" x14ac:dyDescent="0.2">
      <c r="A6" s="91" t="s">
        <v>21</v>
      </c>
      <c r="B6" s="62"/>
      <c r="C6" s="61" t="str">
        <f>IF(B7="","",IF(B7&gt;D7,"○",IF(B7&lt;D7,"●","△")))</f>
        <v/>
      </c>
      <c r="D6" s="48"/>
      <c r="E6" s="92"/>
      <c r="F6" s="93"/>
      <c r="G6" s="94"/>
      <c r="H6" s="61"/>
      <c r="I6" s="61" t="str">
        <f>IF(H7="","",IF(H7&gt;J7,"○",IF(H7&lt;J7,"●","△")))</f>
        <v/>
      </c>
      <c r="J6" s="48"/>
      <c r="K6" s="9"/>
      <c r="L6" s="61" t="str">
        <f>IF(K7="","",IF(K7&gt;M7,"○",IF(K7&lt;M7,"●","△")))</f>
        <v/>
      </c>
      <c r="M6" s="11"/>
      <c r="N6" s="61"/>
      <c r="O6" s="61" t="str">
        <f>IF(N7="","",IF(N7&gt;P7,"○",IF(N7&lt;P7,"●","△")))</f>
        <v/>
      </c>
      <c r="P6" s="48"/>
      <c r="Q6" s="9"/>
      <c r="R6" s="61" t="str">
        <f>IF(Q7="","",IF(Q7&gt;S7,"○",IF(Q7&lt;S7,"●","△")))</f>
        <v/>
      </c>
      <c r="S6" s="11"/>
      <c r="T6" s="61"/>
      <c r="U6" s="61" t="str">
        <f t="shared" ref="U6" si="13">IF(T7="","",IF(T7&gt;V7,"○",IF(T7&lt;V7,"●","△")))</f>
        <v/>
      </c>
      <c r="V6" s="48"/>
      <c r="W6" s="9"/>
      <c r="X6" s="61" t="str">
        <f t="shared" ref="X6" si="14">IF(W7="","",IF(W7&gt;Y7,"○",IF(W7&lt;Y7,"●","△")))</f>
        <v/>
      </c>
      <c r="Y6" s="11"/>
      <c r="Z6" s="61"/>
      <c r="AA6" s="61" t="str">
        <f t="shared" ref="AA6" si="15">IF(Z7="","",IF(Z7&gt;AB7,"○",IF(Z7&lt;AB7,"●","△")))</f>
        <v/>
      </c>
      <c r="AB6" s="48"/>
      <c r="AC6" s="9"/>
      <c r="AD6" s="61" t="str">
        <f t="shared" ref="AD6" si="16">IF(AC7="","",IF(AC7&gt;AE7,"○",IF(AC7&lt;AE7,"●","△")))</f>
        <v/>
      </c>
      <c r="AE6" s="11"/>
      <c r="AF6" s="61"/>
      <c r="AG6" s="61" t="str">
        <f t="shared" ref="AG6" si="17">IF(AF7="","",IF(AF7&gt;AH7,"○",IF(AF7&lt;AH7,"●","△")))</f>
        <v/>
      </c>
      <c r="AH6" s="48"/>
      <c r="AI6" s="9"/>
      <c r="AJ6" s="61" t="str">
        <f t="shared" ref="AJ6" si="18">IF(AI7="","",IF(AI7&gt;AK7,"○",IF(AI7&lt;AK7,"●","△")))</f>
        <v/>
      </c>
      <c r="AK6" s="48"/>
      <c r="AL6" s="9"/>
      <c r="AM6" s="61" t="str">
        <f t="shared" ref="AM6" si="19">IF(AL7="","",IF(AL7&gt;AN7,"○",IF(AL7&lt;AN7,"●","△")))</f>
        <v/>
      </c>
      <c r="AN6" s="48"/>
      <c r="AO6" s="9"/>
      <c r="AP6" s="61" t="str">
        <f t="shared" ref="AP6" si="20">IF(AO7="","",IF(AO7&gt;AQ7,"○",IF(AO7&lt;AQ7,"●","△")))</f>
        <v/>
      </c>
      <c r="AQ6" s="48"/>
      <c r="AR6" s="9"/>
      <c r="AS6" s="61" t="str">
        <f t="shared" ref="AS6" si="21">IF(AR7="","",IF(AR7&gt;AT7,"○",IF(AR7&lt;AT7,"●","△")))</f>
        <v/>
      </c>
      <c r="AT6" s="48"/>
      <c r="AU6" s="9"/>
      <c r="AV6" s="61" t="str">
        <f t="shared" ref="AV6" si="22">IF(AU7="","",IF(AU7&gt;AW7,"○",IF(AU7&lt;AW7,"●","△")))</f>
        <v/>
      </c>
      <c r="AW6" s="48"/>
      <c r="AX6" s="9"/>
      <c r="AY6" s="61" t="str">
        <f t="shared" ref="AY6" si="23">IF(AX7="","",IF(AX7&gt;AZ7,"○",IF(AX7&lt;AZ7,"●","△")))</f>
        <v/>
      </c>
      <c r="AZ6" s="48"/>
      <c r="BA6" s="86">
        <f t="shared" ref="BA6" si="24">SUM(BC6:BE7)</f>
        <v>0</v>
      </c>
      <c r="BB6" s="85">
        <f>SUM(BR6:DP6)</f>
        <v>0</v>
      </c>
      <c r="BC6" s="86"/>
      <c r="BD6" s="86"/>
      <c r="BE6" s="86"/>
      <c r="BF6" s="85">
        <f>BR7+BU7+BX7+CA7+CD7+CG7+CJ7+CM7+CP7+CS7+CV7+CY7+DB7+DE7+DH7+DK7+DN7</f>
        <v>0</v>
      </c>
      <c r="BG6" s="85">
        <f>BT7+BW7+BZ7++CO7+CR7+CU7+CX7+DA7+DD7+DG7+DJ7+DM7+DP7+CC7+CF7+CI7+CL7</f>
        <v>0</v>
      </c>
      <c r="BH6" s="87">
        <f>BF6-BG6</f>
        <v>0</v>
      </c>
      <c r="BI6" s="89">
        <f>RANK(BP6,BP$4:BP$19,0)</f>
        <v>1</v>
      </c>
      <c r="BP6" s="90">
        <f t="shared" ref="BP6" si="25">BB6*10000+BH6*100+BF6</f>
        <v>0</v>
      </c>
      <c r="BR6" s="15"/>
      <c r="BS6" s="22">
        <f>IF(C6="",0,IF(C6="○",3,IF(C6="△",1,0)))</f>
        <v>0</v>
      </c>
      <c r="BT6" s="16"/>
      <c r="BU6" s="26"/>
      <c r="BV6" s="27"/>
      <c r="BW6" s="28"/>
      <c r="BX6" s="22"/>
      <c r="BY6" s="22">
        <f>IF(I6="",0,IF(I6="○",3,IF(I6="△",1,0)))</f>
        <v>0</v>
      </c>
      <c r="BZ6" s="22"/>
      <c r="CA6" s="20"/>
      <c r="CB6" s="22">
        <f>IF(L6="",0,IF(L6="○",3,IF(L6="△",1,0)))</f>
        <v>0</v>
      </c>
      <c r="CC6" s="22"/>
      <c r="CD6" s="20"/>
      <c r="CE6" s="22">
        <f>IF(O6="",0,IF(O6="○",3,IF(O6="△",1,0)))</f>
        <v>0</v>
      </c>
      <c r="CF6" s="23"/>
      <c r="CG6" s="20"/>
      <c r="CH6" s="22">
        <f>IF(R6="",0,IF(R6="○",3,IF(R6="△",1,0)))</f>
        <v>0</v>
      </c>
      <c r="CI6" s="23"/>
      <c r="CJ6" s="20"/>
      <c r="CK6" s="22">
        <f>IF(U6="",0,IF(U6="○",3,IF(U6="△",1,0)))</f>
        <v>0</v>
      </c>
      <c r="CL6" s="23"/>
      <c r="CM6" s="20"/>
      <c r="CN6" s="22">
        <f>IF(X6="",0,IF(X6="○",3,IF(X6="△",1,0)))</f>
        <v>0</v>
      </c>
      <c r="CO6" s="23"/>
      <c r="CP6" s="20"/>
      <c r="CQ6" s="22">
        <f>IF(AA6="",0,IF(AA6="○",3,IF(AA6="△",1,0)))</f>
        <v>0</v>
      </c>
      <c r="CR6" s="23"/>
      <c r="CS6" s="20"/>
      <c r="CT6" s="22">
        <f>IF(AD6="",0,IF(AD6="○",3,IF(AD6="△",1,0)))</f>
        <v>0</v>
      </c>
      <c r="CU6" s="23"/>
      <c r="CV6" s="20"/>
      <c r="CW6" s="22">
        <f>IF(AG6="",0,IF(AG6="○",3,IF(AG6="△",1,0)))</f>
        <v>0</v>
      </c>
      <c r="CX6" s="23"/>
      <c r="CY6" s="20"/>
      <c r="CZ6" s="22">
        <f>IF(AJ6="",0,IF(AJ6="○",3,IF(AJ6="△",1,0)))</f>
        <v>0</v>
      </c>
      <c r="DA6" s="23"/>
      <c r="DB6" s="20"/>
      <c r="DC6" s="22">
        <f>IF(AM6="",0,IF(AM6="○",3,IF(AM6="△",1,0)))</f>
        <v>0</v>
      </c>
      <c r="DD6" s="23"/>
      <c r="DE6" s="20"/>
      <c r="DF6" s="22">
        <f>IF(AP6="",0,IF(AP6="○",3,IF(AP6="△",1,0)))</f>
        <v>0</v>
      </c>
      <c r="DG6" s="23"/>
      <c r="DH6" s="20"/>
      <c r="DI6" s="22">
        <f>IF(AS6="",0,IF(AS6="○",3,IF(AS6="△",1,0)))</f>
        <v>0</v>
      </c>
      <c r="DJ6" s="23"/>
      <c r="DK6" s="20"/>
      <c r="DL6" s="22">
        <f>IF(AV6="",0,IF(AV6="○",3,IF(AV6="△",1,0)))</f>
        <v>0</v>
      </c>
      <c r="DM6" s="23"/>
      <c r="DN6" s="20"/>
      <c r="DO6" s="22">
        <f>IF(AY6="",0,IF(AY6="○",3,IF(AY6="△",1,0)))</f>
        <v>0</v>
      </c>
      <c r="DP6" s="23"/>
    </row>
    <row r="7" spans="1:120" s="1" customFormat="1" ht="11.25" customHeight="1" x14ac:dyDescent="0.2">
      <c r="A7" s="80"/>
      <c r="B7" s="18" t="str">
        <f>IF(G5="","",G5)</f>
        <v/>
      </c>
      <c r="C7" s="18" t="s">
        <v>14</v>
      </c>
      <c r="D7" s="18" t="str">
        <f>IF(E5="","",E5)</f>
        <v/>
      </c>
      <c r="E7" s="95"/>
      <c r="F7" s="82"/>
      <c r="G7" s="96"/>
      <c r="H7" s="56"/>
      <c r="I7" s="18" t="s">
        <v>14</v>
      </c>
      <c r="J7" s="18"/>
      <c r="K7" s="19"/>
      <c r="L7" s="18" t="s">
        <v>14</v>
      </c>
      <c r="M7" s="55"/>
      <c r="N7" s="56"/>
      <c r="O7" s="18" t="s">
        <v>14</v>
      </c>
      <c r="P7" s="56"/>
      <c r="Q7" s="54"/>
      <c r="R7" s="18" t="s">
        <v>14</v>
      </c>
      <c r="S7" s="55"/>
      <c r="T7" s="56"/>
      <c r="U7" s="18" t="s">
        <v>14</v>
      </c>
      <c r="V7" s="56"/>
      <c r="W7" s="54"/>
      <c r="X7" s="18" t="s">
        <v>14</v>
      </c>
      <c r="Y7" s="55"/>
      <c r="Z7" s="18"/>
      <c r="AA7" s="18" t="s">
        <v>14</v>
      </c>
      <c r="AB7" s="18"/>
      <c r="AC7" s="19"/>
      <c r="AD7" s="18" t="s">
        <v>14</v>
      </c>
      <c r="AE7" s="32"/>
      <c r="AF7" s="18"/>
      <c r="AG7" s="18" t="s">
        <v>14</v>
      </c>
      <c r="AH7" s="18"/>
      <c r="AI7" s="19"/>
      <c r="AJ7" s="18" t="s">
        <v>14</v>
      </c>
      <c r="AK7" s="18"/>
      <c r="AL7" s="19"/>
      <c r="AM7" s="18" t="s">
        <v>14</v>
      </c>
      <c r="AN7" s="18"/>
      <c r="AO7" s="19"/>
      <c r="AP7" s="18" t="s">
        <v>14</v>
      </c>
      <c r="AQ7" s="18"/>
      <c r="AR7" s="19"/>
      <c r="AS7" s="18" t="s">
        <v>14</v>
      </c>
      <c r="AT7" s="18"/>
      <c r="AU7" s="19"/>
      <c r="AV7" s="18" t="s">
        <v>14</v>
      </c>
      <c r="AW7" s="18"/>
      <c r="AX7" s="19"/>
      <c r="AY7" s="18" t="s">
        <v>14</v>
      </c>
      <c r="AZ7" s="18"/>
      <c r="BA7" s="84"/>
      <c r="BB7" s="84"/>
      <c r="BC7" s="84"/>
      <c r="BD7" s="84"/>
      <c r="BE7" s="84"/>
      <c r="BF7" s="84"/>
      <c r="BG7" s="84"/>
      <c r="BH7" s="88"/>
      <c r="BI7" s="88"/>
      <c r="BP7" s="90"/>
      <c r="BR7" s="24">
        <f>BW5</f>
        <v>0</v>
      </c>
      <c r="BS7" s="21" t="str">
        <f>C7</f>
        <v>-</v>
      </c>
      <c r="BT7" s="21">
        <f>BU5</f>
        <v>0</v>
      </c>
      <c r="BU7" s="29"/>
      <c r="BV7" s="30"/>
      <c r="BW7" s="31"/>
      <c r="BX7" s="20">
        <f t="shared" ref="BX7:DP7" si="26">H7</f>
        <v>0</v>
      </c>
      <c r="BY7" s="22" t="str">
        <f t="shared" si="26"/>
        <v>-</v>
      </c>
      <c r="BZ7" s="25">
        <f t="shared" si="26"/>
        <v>0</v>
      </c>
      <c r="CA7" s="24">
        <f t="shared" si="26"/>
        <v>0</v>
      </c>
      <c r="CB7" s="21" t="str">
        <f t="shared" si="26"/>
        <v>-</v>
      </c>
      <c r="CC7" s="25">
        <f t="shared" si="26"/>
        <v>0</v>
      </c>
      <c r="CD7" s="24">
        <f t="shared" si="26"/>
        <v>0</v>
      </c>
      <c r="CE7" s="21" t="str">
        <f t="shared" si="26"/>
        <v>-</v>
      </c>
      <c r="CF7" s="25">
        <f t="shared" si="26"/>
        <v>0</v>
      </c>
      <c r="CG7" s="24">
        <f t="shared" si="26"/>
        <v>0</v>
      </c>
      <c r="CH7" s="21" t="str">
        <f t="shared" si="26"/>
        <v>-</v>
      </c>
      <c r="CI7" s="25">
        <f t="shared" si="26"/>
        <v>0</v>
      </c>
      <c r="CJ7" s="24">
        <f t="shared" si="26"/>
        <v>0</v>
      </c>
      <c r="CK7" s="21" t="str">
        <f t="shared" si="26"/>
        <v>-</v>
      </c>
      <c r="CL7" s="25">
        <f t="shared" si="26"/>
        <v>0</v>
      </c>
      <c r="CM7" s="24">
        <f t="shared" si="26"/>
        <v>0</v>
      </c>
      <c r="CN7" s="21" t="str">
        <f t="shared" si="26"/>
        <v>-</v>
      </c>
      <c r="CO7" s="25">
        <f t="shared" si="26"/>
        <v>0</v>
      </c>
      <c r="CP7" s="24">
        <f t="shared" si="26"/>
        <v>0</v>
      </c>
      <c r="CQ7" s="21" t="str">
        <f t="shared" si="26"/>
        <v>-</v>
      </c>
      <c r="CR7" s="25">
        <f t="shared" si="26"/>
        <v>0</v>
      </c>
      <c r="CS7" s="24">
        <f t="shared" si="26"/>
        <v>0</v>
      </c>
      <c r="CT7" s="21" t="str">
        <f t="shared" si="26"/>
        <v>-</v>
      </c>
      <c r="CU7" s="25">
        <f t="shared" si="26"/>
        <v>0</v>
      </c>
      <c r="CV7" s="24">
        <f t="shared" si="26"/>
        <v>0</v>
      </c>
      <c r="CW7" s="21" t="str">
        <f t="shared" si="26"/>
        <v>-</v>
      </c>
      <c r="CX7" s="25">
        <f t="shared" si="26"/>
        <v>0</v>
      </c>
      <c r="CY7" s="24">
        <f t="shared" si="26"/>
        <v>0</v>
      </c>
      <c r="CZ7" s="21" t="str">
        <f t="shared" si="26"/>
        <v>-</v>
      </c>
      <c r="DA7" s="25">
        <f t="shared" si="26"/>
        <v>0</v>
      </c>
      <c r="DB7" s="24">
        <f t="shared" si="26"/>
        <v>0</v>
      </c>
      <c r="DC7" s="21" t="str">
        <f t="shared" si="26"/>
        <v>-</v>
      </c>
      <c r="DD7" s="25">
        <f t="shared" si="26"/>
        <v>0</v>
      </c>
      <c r="DE7" s="24">
        <f t="shared" si="26"/>
        <v>0</v>
      </c>
      <c r="DF7" s="21" t="str">
        <f t="shared" si="26"/>
        <v>-</v>
      </c>
      <c r="DG7" s="25">
        <f t="shared" si="26"/>
        <v>0</v>
      </c>
      <c r="DH7" s="24">
        <f t="shared" si="26"/>
        <v>0</v>
      </c>
      <c r="DI7" s="21" t="str">
        <f t="shared" si="26"/>
        <v>-</v>
      </c>
      <c r="DJ7" s="25">
        <f t="shared" si="26"/>
        <v>0</v>
      </c>
      <c r="DK7" s="24">
        <f t="shared" si="26"/>
        <v>0</v>
      </c>
      <c r="DL7" s="21" t="str">
        <f t="shared" si="26"/>
        <v>-</v>
      </c>
      <c r="DM7" s="25">
        <f t="shared" si="26"/>
        <v>0</v>
      </c>
      <c r="DN7" s="24">
        <f t="shared" si="26"/>
        <v>0</v>
      </c>
      <c r="DO7" s="21" t="str">
        <f t="shared" si="26"/>
        <v>-</v>
      </c>
      <c r="DP7" s="25">
        <f t="shared" si="26"/>
        <v>0</v>
      </c>
    </row>
    <row r="8" spans="1:120" s="1" customFormat="1" ht="11.25" customHeight="1" x14ac:dyDescent="0.2">
      <c r="A8" s="91" t="s">
        <v>22</v>
      </c>
      <c r="B8" s="62"/>
      <c r="C8" s="61" t="str">
        <f>IF(B9="","",IF(B9&gt;D9,"○",IF(B9&lt;D9,"●","△")))</f>
        <v/>
      </c>
      <c r="D8" s="48"/>
      <c r="E8" s="9"/>
      <c r="F8" s="61" t="str">
        <f>IF(E9="","",IF(E9&gt;G9,"○",IF(E9&lt;G9,"●","△")))</f>
        <v/>
      </c>
      <c r="G8" s="11"/>
      <c r="H8" s="97"/>
      <c r="I8" s="97"/>
      <c r="J8" s="97"/>
      <c r="K8" s="9"/>
      <c r="L8" s="61" t="str">
        <f>IF(K9="","",IF(K9&gt;M9,"○",IF(K9&lt;M9,"●","△")))</f>
        <v/>
      </c>
      <c r="M8" s="11"/>
      <c r="N8" s="61"/>
      <c r="O8" s="61" t="str">
        <f>IF(N9="","",IF(N9&gt;P9,"○",IF(N9&lt;P9,"●","△")))</f>
        <v/>
      </c>
      <c r="P8" s="48"/>
      <c r="Q8" s="9"/>
      <c r="R8" s="61" t="str">
        <f>IF(Q9="","",IF(Q9&gt;S9,"○",IF(Q9&lt;S9,"●","△")))</f>
        <v/>
      </c>
      <c r="S8" s="11"/>
      <c r="T8" s="61"/>
      <c r="U8" s="61" t="str">
        <f t="shared" ref="U8" si="27">IF(T9="","",IF(T9&gt;V9,"○",IF(T9&lt;V9,"●","△")))</f>
        <v/>
      </c>
      <c r="V8" s="48"/>
      <c r="W8" s="9"/>
      <c r="X8" s="61" t="str">
        <f t="shared" ref="X8" si="28">IF(W9="","",IF(W9&gt;Y9,"○",IF(W9&lt;Y9,"●","△")))</f>
        <v/>
      </c>
      <c r="Y8" s="11"/>
      <c r="Z8" s="61"/>
      <c r="AA8" s="61" t="str">
        <f t="shared" ref="AA8" si="29">IF(Z9="","",IF(Z9&gt;AB9,"○",IF(Z9&lt;AB9,"●","△")))</f>
        <v/>
      </c>
      <c r="AB8" s="48"/>
      <c r="AC8" s="9"/>
      <c r="AD8" s="61" t="str">
        <f t="shared" ref="AD8" si="30">IF(AC9="","",IF(AC9&gt;AE9,"○",IF(AC9&lt;AE9,"●","△")))</f>
        <v/>
      </c>
      <c r="AE8" s="11"/>
      <c r="AF8" s="61"/>
      <c r="AG8" s="61" t="str">
        <f t="shared" ref="AG8" si="31">IF(AF9="","",IF(AF9&gt;AH9,"○",IF(AF9&lt;AH9,"●","△")))</f>
        <v/>
      </c>
      <c r="AH8" s="48"/>
      <c r="AI8" s="9"/>
      <c r="AJ8" s="61" t="str">
        <f t="shared" ref="AJ8" si="32">IF(AI9="","",IF(AI9&gt;AK9,"○",IF(AI9&lt;AK9,"●","△")))</f>
        <v/>
      </c>
      <c r="AK8" s="48"/>
      <c r="AL8" s="9"/>
      <c r="AM8" s="61" t="str">
        <f t="shared" ref="AM8" si="33">IF(AL9="","",IF(AL9&gt;AN9,"○",IF(AL9&lt;AN9,"●","△")))</f>
        <v/>
      </c>
      <c r="AN8" s="48"/>
      <c r="AO8" s="9"/>
      <c r="AP8" s="61" t="str">
        <f t="shared" ref="AP8" si="34">IF(AO9="","",IF(AO9&gt;AQ9,"○",IF(AO9&lt;AQ9,"●","△")))</f>
        <v/>
      </c>
      <c r="AQ8" s="48"/>
      <c r="AR8" s="9"/>
      <c r="AS8" s="61" t="str">
        <f t="shared" ref="AS8" si="35">IF(AR9="","",IF(AR9&gt;AT9,"○",IF(AR9&lt;AT9,"●","△")))</f>
        <v/>
      </c>
      <c r="AT8" s="48"/>
      <c r="AU8" s="9"/>
      <c r="AV8" s="61" t="str">
        <f t="shared" ref="AV8" si="36">IF(AU9="","",IF(AU9&gt;AW9,"○",IF(AU9&lt;AW9,"●","△")))</f>
        <v/>
      </c>
      <c r="AW8" s="48"/>
      <c r="AX8" s="9"/>
      <c r="AY8" s="61" t="str">
        <f t="shared" ref="AY8" si="37">IF(AX9="","",IF(AX9&gt;AZ9,"○",IF(AX9&lt;AZ9,"●","△")))</f>
        <v/>
      </c>
      <c r="AZ8" s="48"/>
      <c r="BA8" s="86">
        <f t="shared" ref="BA8" si="38">SUM(BC8:BE9)</f>
        <v>0</v>
      </c>
      <c r="BB8" s="85">
        <f>SUM(BR8:DP8)</f>
        <v>0</v>
      </c>
      <c r="BC8" s="86"/>
      <c r="BD8" s="86"/>
      <c r="BE8" s="86"/>
      <c r="BF8" s="85">
        <f>BR9+BU9+BX9+CA9+CD9+CG9+CJ9+CM9+CP9+CS9+CV9+CY9+DB9+DE9+DH9+DK9+DN9</f>
        <v>0</v>
      </c>
      <c r="BG8" s="85">
        <f>BT9+BW9+BZ9++CO9+CR9+CU9+CX9+DA9+DD9+DG9+DJ9+DM9+DP9+CC9+CF9+CI9+CL9</f>
        <v>0</v>
      </c>
      <c r="BH8" s="87">
        <f>BF8-BG8</f>
        <v>0</v>
      </c>
      <c r="BI8" s="89">
        <f>RANK(BP8,BP$4:BP$19,0)</f>
        <v>1</v>
      </c>
      <c r="BP8" s="90">
        <f t="shared" ref="BP8" si="39">BB8*10000+BH8*100+BF8</f>
        <v>0</v>
      </c>
      <c r="BR8" s="20"/>
      <c r="BS8" s="22">
        <f>IF(C8="",0,IF(C8="○",3,IF(C8="△",1,0)))</f>
        <v>0</v>
      </c>
      <c r="BT8" s="22"/>
      <c r="BU8" s="20"/>
      <c r="BV8" s="22">
        <f>IF(F8="",0,IF(F8="○",3,IF(F8="△",1,0)))</f>
        <v>0</v>
      </c>
      <c r="BW8" s="23"/>
      <c r="BX8" s="15"/>
      <c r="BY8" s="16"/>
      <c r="BZ8" s="23"/>
      <c r="CA8" s="20"/>
      <c r="CB8" s="22">
        <f>IF(L8="",0,IF(L8="○",3,IF(L8="△",1,0)))</f>
        <v>0</v>
      </c>
      <c r="CC8" s="22"/>
      <c r="CD8" s="20"/>
      <c r="CE8" s="22">
        <f>IF(O8="",0,IF(O8="○",3,IF(O8="△",1,0)))</f>
        <v>0</v>
      </c>
      <c r="CF8" s="23"/>
      <c r="CG8" s="20"/>
      <c r="CH8" s="22">
        <f>IF(R8="",0,IF(R8="○",3,IF(R8="△",1,0)))</f>
        <v>0</v>
      </c>
      <c r="CI8" s="23"/>
      <c r="CJ8" s="20"/>
      <c r="CK8" s="22">
        <f>IF(U8="",0,IF(U8="○",3,IF(U8="△",1,0)))</f>
        <v>0</v>
      </c>
      <c r="CL8" s="23"/>
      <c r="CM8" s="20"/>
      <c r="CN8" s="22">
        <f>IF(X8="",0,IF(X8="○",3,IF(X8="△",1,0)))</f>
        <v>0</v>
      </c>
      <c r="CO8" s="23"/>
      <c r="CP8" s="20"/>
      <c r="CQ8" s="22">
        <f>IF(AA8="",0,IF(AA8="○",3,IF(AA8="△",1,0)))</f>
        <v>0</v>
      </c>
      <c r="CR8" s="23"/>
      <c r="CS8" s="20"/>
      <c r="CT8" s="22">
        <f>IF(AD8="",0,IF(AD8="○",3,IF(AD8="△",1,0)))</f>
        <v>0</v>
      </c>
      <c r="CU8" s="23"/>
      <c r="CV8" s="20"/>
      <c r="CW8" s="22">
        <f>IF(AG8="",0,IF(AG8="○",3,IF(AG8="△",1,0)))</f>
        <v>0</v>
      </c>
      <c r="CX8" s="23"/>
      <c r="CY8" s="20"/>
      <c r="CZ8" s="22">
        <f>IF(AJ8="",0,IF(AJ8="○",3,IF(AJ8="△",1,0)))</f>
        <v>0</v>
      </c>
      <c r="DA8" s="23"/>
      <c r="DB8" s="20"/>
      <c r="DC8" s="22">
        <f>IF(AM8="",0,IF(AM8="○",3,IF(AM8="△",1,0)))</f>
        <v>0</v>
      </c>
      <c r="DD8" s="23"/>
      <c r="DE8" s="20"/>
      <c r="DF8" s="22">
        <f>IF(AP8="",0,IF(AP8="○",3,IF(AP8="△",1,0)))</f>
        <v>0</v>
      </c>
      <c r="DG8" s="23"/>
      <c r="DH8" s="20"/>
      <c r="DI8" s="22">
        <f>IF(AS8="",0,IF(AS8="○",3,IF(AS8="△",1,0)))</f>
        <v>0</v>
      </c>
      <c r="DJ8" s="23"/>
      <c r="DK8" s="20"/>
      <c r="DL8" s="22">
        <f>IF(AV8="",0,IF(AV8="○",3,IF(AV8="△",1,0)))</f>
        <v>0</v>
      </c>
      <c r="DM8" s="23"/>
      <c r="DN8" s="20"/>
      <c r="DO8" s="22">
        <f>IF(AY8="",0,IF(AY8="○",3,IF(AY8="△",1,0)))</f>
        <v>0</v>
      </c>
      <c r="DP8" s="23"/>
    </row>
    <row r="9" spans="1:120" s="1" customFormat="1" ht="11.25" customHeight="1" x14ac:dyDescent="0.2">
      <c r="A9" s="80"/>
      <c r="B9" s="18" t="str">
        <f>IF(J5="","",J5)</f>
        <v/>
      </c>
      <c r="C9" s="18" t="s">
        <v>14</v>
      </c>
      <c r="D9" s="18" t="str">
        <f>IF(H5="","",H5)</f>
        <v/>
      </c>
      <c r="E9" s="19" t="str">
        <f>IF(J7="","",J7)</f>
        <v/>
      </c>
      <c r="F9" s="18" t="s">
        <v>14</v>
      </c>
      <c r="G9" s="32" t="str">
        <f>IF(H7="","",H7)</f>
        <v/>
      </c>
      <c r="H9" s="98"/>
      <c r="I9" s="98"/>
      <c r="J9" s="98"/>
      <c r="K9" s="54"/>
      <c r="L9" s="18" t="s">
        <v>14</v>
      </c>
      <c r="M9" s="55"/>
      <c r="N9" s="56"/>
      <c r="O9" s="18" t="s">
        <v>14</v>
      </c>
      <c r="P9" s="56"/>
      <c r="Q9" s="54"/>
      <c r="R9" s="18" t="s">
        <v>14</v>
      </c>
      <c r="S9" s="55"/>
      <c r="T9" s="56"/>
      <c r="U9" s="18" t="s">
        <v>14</v>
      </c>
      <c r="V9" s="56"/>
      <c r="W9" s="54"/>
      <c r="X9" s="18" t="s">
        <v>14</v>
      </c>
      <c r="Y9" s="55"/>
      <c r="Z9" s="18"/>
      <c r="AA9" s="18" t="s">
        <v>14</v>
      </c>
      <c r="AB9" s="18"/>
      <c r="AC9" s="19"/>
      <c r="AD9" s="18" t="s">
        <v>14</v>
      </c>
      <c r="AE9" s="32"/>
      <c r="AF9" s="18"/>
      <c r="AG9" s="18" t="s">
        <v>14</v>
      </c>
      <c r="AH9" s="18"/>
      <c r="AI9" s="19"/>
      <c r="AJ9" s="18" t="s">
        <v>14</v>
      </c>
      <c r="AK9" s="18"/>
      <c r="AL9" s="19"/>
      <c r="AM9" s="18" t="s">
        <v>14</v>
      </c>
      <c r="AN9" s="18"/>
      <c r="AO9" s="19"/>
      <c r="AP9" s="18" t="s">
        <v>14</v>
      </c>
      <c r="AQ9" s="18"/>
      <c r="AR9" s="19"/>
      <c r="AS9" s="18" t="s">
        <v>14</v>
      </c>
      <c r="AT9" s="18"/>
      <c r="AU9" s="19"/>
      <c r="AV9" s="18" t="s">
        <v>14</v>
      </c>
      <c r="AW9" s="18"/>
      <c r="AX9" s="19"/>
      <c r="AY9" s="18" t="s">
        <v>14</v>
      </c>
      <c r="AZ9" s="18"/>
      <c r="BA9" s="84"/>
      <c r="BB9" s="84"/>
      <c r="BC9" s="84"/>
      <c r="BD9" s="84"/>
      <c r="BE9" s="84"/>
      <c r="BF9" s="84"/>
      <c r="BG9" s="84"/>
      <c r="BH9" s="88"/>
      <c r="BI9" s="88"/>
      <c r="BP9" s="90"/>
      <c r="BR9" s="20">
        <f>BZ5</f>
        <v>0</v>
      </c>
      <c r="BS9" s="21" t="str">
        <f>C9</f>
        <v>-</v>
      </c>
      <c r="BT9" s="21">
        <f>BX5</f>
        <v>0</v>
      </c>
      <c r="BU9" s="24">
        <f>BZ7</f>
        <v>0</v>
      </c>
      <c r="BV9" s="21" t="str">
        <f>F9</f>
        <v>-</v>
      </c>
      <c r="BW9" s="23">
        <f>BX7</f>
        <v>0</v>
      </c>
      <c r="BX9" s="24"/>
      <c r="BY9" s="21"/>
      <c r="BZ9" s="25"/>
      <c r="CA9" s="20">
        <f t="shared" ref="CA9:DP9" si="40">K9</f>
        <v>0</v>
      </c>
      <c r="CB9" s="22" t="str">
        <f t="shared" si="40"/>
        <v>-</v>
      </c>
      <c r="CC9" s="23">
        <f t="shared" si="40"/>
        <v>0</v>
      </c>
      <c r="CD9" s="20">
        <f t="shared" si="40"/>
        <v>0</v>
      </c>
      <c r="CE9" s="21" t="str">
        <f t="shared" si="40"/>
        <v>-</v>
      </c>
      <c r="CF9" s="25">
        <f t="shared" si="40"/>
        <v>0</v>
      </c>
      <c r="CG9" s="24">
        <f t="shared" si="40"/>
        <v>0</v>
      </c>
      <c r="CH9" s="21" t="str">
        <f t="shared" si="40"/>
        <v>-</v>
      </c>
      <c r="CI9" s="23">
        <f t="shared" si="40"/>
        <v>0</v>
      </c>
      <c r="CJ9" s="24">
        <f t="shared" si="40"/>
        <v>0</v>
      </c>
      <c r="CK9" s="21" t="str">
        <f t="shared" si="40"/>
        <v>-</v>
      </c>
      <c r="CL9" s="23">
        <f t="shared" si="40"/>
        <v>0</v>
      </c>
      <c r="CM9" s="24">
        <f t="shared" si="40"/>
        <v>0</v>
      </c>
      <c r="CN9" s="21" t="str">
        <f t="shared" si="40"/>
        <v>-</v>
      </c>
      <c r="CO9" s="23">
        <f t="shared" si="40"/>
        <v>0</v>
      </c>
      <c r="CP9" s="24">
        <f t="shared" si="40"/>
        <v>0</v>
      </c>
      <c r="CQ9" s="21" t="str">
        <f t="shared" si="40"/>
        <v>-</v>
      </c>
      <c r="CR9" s="23">
        <f t="shared" si="40"/>
        <v>0</v>
      </c>
      <c r="CS9" s="24">
        <f t="shared" si="40"/>
        <v>0</v>
      </c>
      <c r="CT9" s="21" t="str">
        <f t="shared" si="40"/>
        <v>-</v>
      </c>
      <c r="CU9" s="23">
        <f t="shared" si="40"/>
        <v>0</v>
      </c>
      <c r="CV9" s="24">
        <f t="shared" si="40"/>
        <v>0</v>
      </c>
      <c r="CW9" s="21" t="str">
        <f t="shared" si="40"/>
        <v>-</v>
      </c>
      <c r="CX9" s="23">
        <f t="shared" si="40"/>
        <v>0</v>
      </c>
      <c r="CY9" s="24">
        <f t="shared" si="40"/>
        <v>0</v>
      </c>
      <c r="CZ9" s="21" t="str">
        <f t="shared" si="40"/>
        <v>-</v>
      </c>
      <c r="DA9" s="23">
        <f t="shared" si="40"/>
        <v>0</v>
      </c>
      <c r="DB9" s="24">
        <f t="shared" si="40"/>
        <v>0</v>
      </c>
      <c r="DC9" s="21" t="str">
        <f t="shared" si="40"/>
        <v>-</v>
      </c>
      <c r="DD9" s="23">
        <f t="shared" si="40"/>
        <v>0</v>
      </c>
      <c r="DE9" s="24">
        <f t="shared" si="40"/>
        <v>0</v>
      </c>
      <c r="DF9" s="21" t="str">
        <f t="shared" si="40"/>
        <v>-</v>
      </c>
      <c r="DG9" s="23">
        <f t="shared" si="40"/>
        <v>0</v>
      </c>
      <c r="DH9" s="24">
        <f t="shared" si="40"/>
        <v>0</v>
      </c>
      <c r="DI9" s="21" t="str">
        <f t="shared" si="40"/>
        <v>-</v>
      </c>
      <c r="DJ9" s="23">
        <f t="shared" si="40"/>
        <v>0</v>
      </c>
      <c r="DK9" s="24">
        <f t="shared" si="40"/>
        <v>0</v>
      </c>
      <c r="DL9" s="21" t="str">
        <f t="shared" si="40"/>
        <v>-</v>
      </c>
      <c r="DM9" s="23">
        <f t="shared" si="40"/>
        <v>0</v>
      </c>
      <c r="DN9" s="24">
        <f t="shared" si="40"/>
        <v>0</v>
      </c>
      <c r="DO9" s="21" t="str">
        <f t="shared" si="40"/>
        <v>-</v>
      </c>
      <c r="DP9" s="23">
        <f t="shared" si="40"/>
        <v>0</v>
      </c>
    </row>
    <row r="10" spans="1:120" s="1" customFormat="1" ht="11.25" customHeight="1" x14ac:dyDescent="0.2">
      <c r="A10" s="91" t="s">
        <v>23</v>
      </c>
      <c r="B10" s="62"/>
      <c r="C10" s="61" t="str">
        <f>IF(B11="","",IF(B11&gt;D11,"○",IF(B11&lt;D11,"●","△")))</f>
        <v/>
      </c>
      <c r="D10" s="48"/>
      <c r="E10" s="9"/>
      <c r="F10" s="61" t="str">
        <f>IF(E11="","",IF(E11&gt;G11,"○",IF(E11&lt;G11,"●","△")))</f>
        <v/>
      </c>
      <c r="G10" s="11"/>
      <c r="H10" s="61"/>
      <c r="I10" s="61" t="str">
        <f>IF(H11="","",IF(H11&gt;J11,"○",IF(H11&lt;J11,"●","△")))</f>
        <v/>
      </c>
      <c r="J10" s="48"/>
      <c r="K10" s="92"/>
      <c r="L10" s="93"/>
      <c r="M10" s="94"/>
      <c r="N10" s="61"/>
      <c r="O10" s="61" t="str">
        <f>IF(N11="","",IF(N11&gt;P11,"○",IF(N11&lt;P11,"●","△")))</f>
        <v/>
      </c>
      <c r="P10" s="48"/>
      <c r="Q10" s="9"/>
      <c r="R10" s="61" t="str">
        <f>IF(Q11="","",IF(Q11&gt;S11,"○",IF(Q11&lt;S11,"●","△")))</f>
        <v/>
      </c>
      <c r="S10" s="11"/>
      <c r="T10" s="61"/>
      <c r="U10" s="61" t="str">
        <f t="shared" ref="U10" si="41">IF(T11="","",IF(T11&gt;V11,"○",IF(T11&lt;V11,"●","△")))</f>
        <v/>
      </c>
      <c r="V10" s="48"/>
      <c r="W10" s="9"/>
      <c r="X10" s="61" t="str">
        <f t="shared" ref="X10" si="42">IF(W11="","",IF(W11&gt;Y11,"○",IF(W11&lt;Y11,"●","△")))</f>
        <v/>
      </c>
      <c r="Y10" s="11"/>
      <c r="Z10" s="61"/>
      <c r="AA10" s="61" t="str">
        <f t="shared" ref="AA10" si="43">IF(Z11="","",IF(Z11&gt;AB11,"○",IF(Z11&lt;AB11,"●","△")))</f>
        <v/>
      </c>
      <c r="AB10" s="48"/>
      <c r="AC10" s="9"/>
      <c r="AD10" s="61" t="str">
        <f t="shared" ref="AD10" si="44">IF(AC11="","",IF(AC11&gt;AE11,"○",IF(AC11&lt;AE11,"●","△")))</f>
        <v/>
      </c>
      <c r="AE10" s="11"/>
      <c r="AF10" s="61"/>
      <c r="AG10" s="61" t="str">
        <f t="shared" ref="AG10" si="45">IF(AF11="","",IF(AF11&gt;AH11,"○",IF(AF11&lt;AH11,"●","△")))</f>
        <v/>
      </c>
      <c r="AH10" s="48"/>
      <c r="AI10" s="9"/>
      <c r="AJ10" s="61" t="str">
        <f t="shared" ref="AJ10" si="46">IF(AI11="","",IF(AI11&gt;AK11,"○",IF(AI11&lt;AK11,"●","△")))</f>
        <v/>
      </c>
      <c r="AK10" s="48"/>
      <c r="AL10" s="9"/>
      <c r="AM10" s="61" t="str">
        <f t="shared" ref="AM10" si="47">IF(AL11="","",IF(AL11&gt;AN11,"○",IF(AL11&lt;AN11,"●","△")))</f>
        <v/>
      </c>
      <c r="AN10" s="48"/>
      <c r="AO10" s="9"/>
      <c r="AP10" s="61" t="str">
        <f t="shared" ref="AP10" si="48">IF(AO11="","",IF(AO11&gt;AQ11,"○",IF(AO11&lt;AQ11,"●","△")))</f>
        <v/>
      </c>
      <c r="AQ10" s="48"/>
      <c r="AR10" s="9"/>
      <c r="AS10" s="61" t="str">
        <f t="shared" ref="AS10" si="49">IF(AR11="","",IF(AR11&gt;AT11,"○",IF(AR11&lt;AT11,"●","△")))</f>
        <v/>
      </c>
      <c r="AT10" s="48"/>
      <c r="AU10" s="9"/>
      <c r="AV10" s="61" t="str">
        <f t="shared" ref="AV10" si="50">IF(AU11="","",IF(AU11&gt;AW11,"○",IF(AU11&lt;AW11,"●","△")))</f>
        <v/>
      </c>
      <c r="AW10" s="48"/>
      <c r="AX10" s="9"/>
      <c r="AY10" s="61" t="str">
        <f t="shared" ref="AY10" si="51">IF(AX11="","",IF(AX11&gt;AZ11,"○",IF(AX11&lt;AZ11,"●","△")))</f>
        <v/>
      </c>
      <c r="AZ10" s="48"/>
      <c r="BA10" s="86">
        <f t="shared" ref="BA10" si="52">SUM(BC10:BE11)</f>
        <v>0</v>
      </c>
      <c r="BB10" s="85">
        <f>SUM(BR10:DP10)</f>
        <v>0</v>
      </c>
      <c r="BC10" s="86"/>
      <c r="BD10" s="86"/>
      <c r="BE10" s="86"/>
      <c r="BF10" s="85">
        <f>BR11+BU11+BX11+CA11+CD11+CG11+CJ11+CM11+CP11+CS11+CV11+CY11+DB11+DE11+DH11+DK11+DN11</f>
        <v>0</v>
      </c>
      <c r="BG10" s="85">
        <f>BT11+BW11+BZ11++CO11+CR11+CU11+CX11+DA11+DD11+DG11+DJ11+DM11+DP11+CC11+CF11+CI11+CL11</f>
        <v>0</v>
      </c>
      <c r="BH10" s="87">
        <f>BF10-BG10</f>
        <v>0</v>
      </c>
      <c r="BI10" s="89">
        <f>RANK(BP10,BP$4:BP$19,0)</f>
        <v>1</v>
      </c>
      <c r="BP10" s="90">
        <f t="shared" ref="BP10" si="53">BB10*10000+BH10*100+BF10</f>
        <v>0</v>
      </c>
      <c r="BR10" s="15"/>
      <c r="BS10" s="22">
        <f>IF(C10="",0,IF(C10="○",3,IF(C10="△",1,0)))</f>
        <v>0</v>
      </c>
      <c r="BT10" s="22"/>
      <c r="BU10" s="20"/>
      <c r="BV10" s="22">
        <f>IF(F10="",0,IF(F10="○",3,IF(F10="△",1,0)))</f>
        <v>0</v>
      </c>
      <c r="BW10" s="17"/>
      <c r="BX10" s="16"/>
      <c r="BY10" s="22">
        <f>IF(I10="",0,IF(I10="○",3,IF(I10="△",1,0)))</f>
        <v>0</v>
      </c>
      <c r="BZ10" s="16"/>
      <c r="CA10" s="15"/>
      <c r="CB10" s="16"/>
      <c r="CC10" s="16"/>
      <c r="CD10" s="15"/>
      <c r="CE10" s="22">
        <f>IF(O10="",0,IF(O10="○",3,IF(O10="△",1,0)))</f>
        <v>0</v>
      </c>
      <c r="CF10" s="23"/>
      <c r="CG10" s="20"/>
      <c r="CH10" s="22">
        <f>IF(R10="",0,IF(R10="○",3,IF(R10="△",1,0)))</f>
        <v>0</v>
      </c>
      <c r="CI10" s="17"/>
      <c r="CJ10" s="20"/>
      <c r="CK10" s="22">
        <f>IF(U10="",0,IF(U10="○",3,IF(U10="△",1,0)))</f>
        <v>0</v>
      </c>
      <c r="CL10" s="17"/>
      <c r="CM10" s="20"/>
      <c r="CN10" s="22">
        <f>IF(X10="",0,IF(X10="○",3,IF(X10="△",1,0)))</f>
        <v>0</v>
      </c>
      <c r="CO10" s="17"/>
      <c r="CP10" s="20"/>
      <c r="CQ10" s="22">
        <f>IF(AA10="",0,IF(AA10="○",3,IF(AA10="△",1,0)))</f>
        <v>0</v>
      </c>
      <c r="CR10" s="17"/>
      <c r="CS10" s="20"/>
      <c r="CT10" s="22">
        <f>IF(AD10="",0,IF(AD10="○",3,IF(AD10="△",1,0)))</f>
        <v>0</v>
      </c>
      <c r="CU10" s="17"/>
      <c r="CV10" s="20"/>
      <c r="CW10" s="22">
        <f>IF(AG10="",0,IF(AG10="○",3,IF(AG10="△",1,0)))</f>
        <v>0</v>
      </c>
      <c r="CX10" s="17"/>
      <c r="CY10" s="20"/>
      <c r="CZ10" s="22">
        <f>IF(AJ10="",0,IF(AJ10="○",3,IF(AJ10="△",1,0)))</f>
        <v>0</v>
      </c>
      <c r="DA10" s="17"/>
      <c r="DB10" s="20"/>
      <c r="DC10" s="22">
        <f>IF(AM10="",0,IF(AM10="○",3,IF(AM10="△",1,0)))</f>
        <v>0</v>
      </c>
      <c r="DD10" s="17"/>
      <c r="DE10" s="20"/>
      <c r="DF10" s="22">
        <f>IF(AP10="",0,IF(AP10="○",3,IF(AP10="△",1,0)))</f>
        <v>0</v>
      </c>
      <c r="DG10" s="17"/>
      <c r="DH10" s="20"/>
      <c r="DI10" s="22">
        <f>IF(AS10="",0,IF(AS10="○",3,IF(AS10="△",1,0)))</f>
        <v>0</v>
      </c>
      <c r="DJ10" s="17"/>
      <c r="DK10" s="20"/>
      <c r="DL10" s="22">
        <f>IF(AV10="",0,IF(AV10="○",3,IF(AV10="△",1,0)))</f>
        <v>0</v>
      </c>
      <c r="DM10" s="17"/>
      <c r="DN10" s="20"/>
      <c r="DO10" s="22">
        <f>IF(AY10="",0,IF(AY10="○",3,IF(AY10="△",1,0)))</f>
        <v>0</v>
      </c>
      <c r="DP10" s="17"/>
    </row>
    <row r="11" spans="1:120" s="1" customFormat="1" ht="11.25" customHeight="1" x14ac:dyDescent="0.2">
      <c r="A11" s="80"/>
      <c r="B11" s="18" t="str">
        <f>IF(M5="","",M5)</f>
        <v/>
      </c>
      <c r="C11" s="18" t="s">
        <v>14</v>
      </c>
      <c r="D11" s="18" t="str">
        <f>IF(K5="","",K5)</f>
        <v/>
      </c>
      <c r="E11" s="19" t="str">
        <f>IF(M7="","",M7)</f>
        <v/>
      </c>
      <c r="F11" s="18" t="s">
        <v>14</v>
      </c>
      <c r="G11" s="32" t="str">
        <f>IF(K7="","",K7)</f>
        <v/>
      </c>
      <c r="H11" s="18" t="str">
        <f>IF(M9="","",M9)</f>
        <v/>
      </c>
      <c r="I11" s="18" t="s">
        <v>14</v>
      </c>
      <c r="J11" s="18" t="str">
        <f>IF(K9="","",K9)</f>
        <v/>
      </c>
      <c r="K11" s="95"/>
      <c r="L11" s="82"/>
      <c r="M11" s="96"/>
      <c r="N11" s="56"/>
      <c r="O11" s="18" t="s">
        <v>14</v>
      </c>
      <c r="P11" s="56"/>
      <c r="Q11" s="54"/>
      <c r="R11" s="18" t="s">
        <v>14</v>
      </c>
      <c r="S11" s="55"/>
      <c r="T11" s="56"/>
      <c r="U11" s="18" t="s">
        <v>14</v>
      </c>
      <c r="V11" s="56"/>
      <c r="W11" s="54"/>
      <c r="X11" s="18" t="s">
        <v>14</v>
      </c>
      <c r="Y11" s="55"/>
      <c r="Z11" s="18"/>
      <c r="AA11" s="18" t="s">
        <v>14</v>
      </c>
      <c r="AB11" s="18"/>
      <c r="AC11" s="19"/>
      <c r="AD11" s="18" t="s">
        <v>14</v>
      </c>
      <c r="AE11" s="32"/>
      <c r="AF11" s="18"/>
      <c r="AG11" s="18" t="s">
        <v>14</v>
      </c>
      <c r="AH11" s="18"/>
      <c r="AI11" s="19"/>
      <c r="AJ11" s="18" t="s">
        <v>14</v>
      </c>
      <c r="AK11" s="18"/>
      <c r="AL11" s="19"/>
      <c r="AM11" s="18" t="s">
        <v>14</v>
      </c>
      <c r="AN11" s="18"/>
      <c r="AO11" s="19"/>
      <c r="AP11" s="18" t="s">
        <v>14</v>
      </c>
      <c r="AQ11" s="18"/>
      <c r="AR11" s="19"/>
      <c r="AS11" s="18" t="s">
        <v>14</v>
      </c>
      <c r="AT11" s="18"/>
      <c r="AU11" s="19"/>
      <c r="AV11" s="18" t="s">
        <v>14</v>
      </c>
      <c r="AW11" s="18"/>
      <c r="AX11" s="19"/>
      <c r="AY11" s="18" t="s">
        <v>14</v>
      </c>
      <c r="AZ11" s="18"/>
      <c r="BA11" s="84"/>
      <c r="BB11" s="84"/>
      <c r="BC11" s="84"/>
      <c r="BD11" s="84"/>
      <c r="BE11" s="84"/>
      <c r="BF11" s="84"/>
      <c r="BG11" s="84"/>
      <c r="BH11" s="88"/>
      <c r="BI11" s="88"/>
      <c r="BP11" s="90"/>
      <c r="BR11" s="24">
        <f>CC5</f>
        <v>0</v>
      </c>
      <c r="BS11" s="21" t="str">
        <f>C11</f>
        <v>-</v>
      </c>
      <c r="BT11" s="21">
        <f>CA5</f>
        <v>0</v>
      </c>
      <c r="BU11" s="24">
        <f>CC7</f>
        <v>0</v>
      </c>
      <c r="BV11" s="21" t="str">
        <f>F11</f>
        <v>-</v>
      </c>
      <c r="BW11" s="25">
        <f>CA7</f>
        <v>0</v>
      </c>
      <c r="BX11" s="21">
        <f>CC9</f>
        <v>0</v>
      </c>
      <c r="BY11" s="21" t="str">
        <f>I11</f>
        <v>-</v>
      </c>
      <c r="BZ11" s="21">
        <f>CA9</f>
        <v>0</v>
      </c>
      <c r="CA11" s="24"/>
      <c r="CB11" s="21"/>
      <c r="CC11" s="21"/>
      <c r="CD11" s="24">
        <f t="shared" ref="CD11:DP11" si="54">N11</f>
        <v>0</v>
      </c>
      <c r="CE11" s="21" t="str">
        <f t="shared" si="54"/>
        <v>-</v>
      </c>
      <c r="CF11" s="25">
        <f t="shared" si="54"/>
        <v>0</v>
      </c>
      <c r="CG11" s="24">
        <f t="shared" si="54"/>
        <v>0</v>
      </c>
      <c r="CH11" s="21" t="str">
        <f t="shared" si="54"/>
        <v>-</v>
      </c>
      <c r="CI11" s="25">
        <f t="shared" si="54"/>
        <v>0</v>
      </c>
      <c r="CJ11" s="24">
        <f t="shared" si="54"/>
        <v>0</v>
      </c>
      <c r="CK11" s="21" t="str">
        <f t="shared" si="54"/>
        <v>-</v>
      </c>
      <c r="CL11" s="25">
        <f t="shared" si="54"/>
        <v>0</v>
      </c>
      <c r="CM11" s="24">
        <f t="shared" si="54"/>
        <v>0</v>
      </c>
      <c r="CN11" s="21" t="str">
        <f t="shared" si="54"/>
        <v>-</v>
      </c>
      <c r="CO11" s="25">
        <f t="shared" si="54"/>
        <v>0</v>
      </c>
      <c r="CP11" s="24">
        <f t="shared" si="54"/>
        <v>0</v>
      </c>
      <c r="CQ11" s="21" t="str">
        <f t="shared" si="54"/>
        <v>-</v>
      </c>
      <c r="CR11" s="25">
        <f t="shared" si="54"/>
        <v>0</v>
      </c>
      <c r="CS11" s="24">
        <f t="shared" si="54"/>
        <v>0</v>
      </c>
      <c r="CT11" s="21" t="str">
        <f t="shared" si="54"/>
        <v>-</v>
      </c>
      <c r="CU11" s="25">
        <f t="shared" si="54"/>
        <v>0</v>
      </c>
      <c r="CV11" s="24">
        <f t="shared" si="54"/>
        <v>0</v>
      </c>
      <c r="CW11" s="21" t="str">
        <f t="shared" si="54"/>
        <v>-</v>
      </c>
      <c r="CX11" s="25">
        <f t="shared" si="54"/>
        <v>0</v>
      </c>
      <c r="CY11" s="24">
        <f t="shared" si="54"/>
        <v>0</v>
      </c>
      <c r="CZ11" s="21" t="str">
        <f t="shared" si="54"/>
        <v>-</v>
      </c>
      <c r="DA11" s="25">
        <f t="shared" si="54"/>
        <v>0</v>
      </c>
      <c r="DB11" s="24">
        <f t="shared" si="54"/>
        <v>0</v>
      </c>
      <c r="DC11" s="21" t="str">
        <f t="shared" si="54"/>
        <v>-</v>
      </c>
      <c r="DD11" s="25">
        <f t="shared" si="54"/>
        <v>0</v>
      </c>
      <c r="DE11" s="24">
        <f t="shared" si="54"/>
        <v>0</v>
      </c>
      <c r="DF11" s="21" t="str">
        <f t="shared" si="54"/>
        <v>-</v>
      </c>
      <c r="DG11" s="25">
        <f t="shared" si="54"/>
        <v>0</v>
      </c>
      <c r="DH11" s="24">
        <f t="shared" si="54"/>
        <v>0</v>
      </c>
      <c r="DI11" s="21" t="str">
        <f t="shared" si="54"/>
        <v>-</v>
      </c>
      <c r="DJ11" s="25">
        <f t="shared" si="54"/>
        <v>0</v>
      </c>
      <c r="DK11" s="24">
        <f t="shared" si="54"/>
        <v>0</v>
      </c>
      <c r="DL11" s="21" t="str">
        <f t="shared" si="54"/>
        <v>-</v>
      </c>
      <c r="DM11" s="25">
        <f t="shared" si="54"/>
        <v>0</v>
      </c>
      <c r="DN11" s="24">
        <f t="shared" si="54"/>
        <v>0</v>
      </c>
      <c r="DO11" s="21" t="str">
        <f t="shared" si="54"/>
        <v>-</v>
      </c>
      <c r="DP11" s="25">
        <f t="shared" si="54"/>
        <v>0</v>
      </c>
    </row>
    <row r="12" spans="1:120" s="1" customFormat="1" ht="11.25" customHeight="1" x14ac:dyDescent="0.2">
      <c r="A12" s="91" t="s">
        <v>24</v>
      </c>
      <c r="B12" s="62"/>
      <c r="C12" s="61" t="str">
        <f>IF(B13="","",IF(B13&gt;D13,"○",IF(B13&lt;D13,"●","△")))</f>
        <v/>
      </c>
      <c r="D12" s="48"/>
      <c r="E12" s="9"/>
      <c r="F12" s="61" t="str">
        <f>IF(E13="","",IF(E13&gt;G13,"○",IF(E13&lt;G13,"●","△")))</f>
        <v/>
      </c>
      <c r="G12" s="11"/>
      <c r="H12" s="61"/>
      <c r="I12" s="61" t="str">
        <f>IF(H13="","",IF(H13&gt;J13,"○",IF(H13&lt;J13,"●","△")))</f>
        <v/>
      </c>
      <c r="J12" s="48"/>
      <c r="K12" s="9"/>
      <c r="L12" s="61" t="str">
        <f>IF(K13="","",IF(K13&gt;M13,"○",IF(K13&lt;M13,"●","△")))</f>
        <v/>
      </c>
      <c r="M12" s="11"/>
      <c r="N12" s="97"/>
      <c r="O12" s="93"/>
      <c r="P12" s="93"/>
      <c r="Q12" s="9"/>
      <c r="R12" s="61" t="str">
        <f>IF(Q13="","",IF(Q13&gt;S13,"○",IF(Q13&lt;S13,"●","△")))</f>
        <v/>
      </c>
      <c r="S12" s="11"/>
      <c r="T12" s="61"/>
      <c r="U12" s="61" t="str">
        <f t="shared" ref="U12" si="55">IF(T13="","",IF(T13&gt;V13,"○",IF(T13&lt;V13,"●","△")))</f>
        <v/>
      </c>
      <c r="V12" s="48"/>
      <c r="W12" s="9"/>
      <c r="X12" s="61" t="str">
        <f t="shared" ref="X12" si="56">IF(W13="","",IF(W13&gt;Y13,"○",IF(W13&lt;Y13,"●","△")))</f>
        <v/>
      </c>
      <c r="Y12" s="11"/>
      <c r="Z12" s="61"/>
      <c r="AA12" s="61" t="str">
        <f t="shared" ref="AA12" si="57">IF(Z13="","",IF(Z13&gt;AB13,"○",IF(Z13&lt;AB13,"●","△")))</f>
        <v/>
      </c>
      <c r="AB12" s="48"/>
      <c r="AC12" s="9"/>
      <c r="AD12" s="61" t="str">
        <f t="shared" ref="AD12" si="58">IF(AC13="","",IF(AC13&gt;AE13,"○",IF(AC13&lt;AE13,"●","△")))</f>
        <v/>
      </c>
      <c r="AE12" s="11"/>
      <c r="AF12" s="61"/>
      <c r="AG12" s="61" t="str">
        <f t="shared" ref="AG12" si="59">IF(AF13="","",IF(AF13&gt;AH13,"○",IF(AF13&lt;AH13,"●","△")))</f>
        <v/>
      </c>
      <c r="AH12" s="48"/>
      <c r="AI12" s="9"/>
      <c r="AJ12" s="61" t="str">
        <f t="shared" ref="AJ12" si="60">IF(AI13="","",IF(AI13&gt;AK13,"○",IF(AI13&lt;AK13,"●","△")))</f>
        <v/>
      </c>
      <c r="AK12" s="48"/>
      <c r="AL12" s="9"/>
      <c r="AM12" s="61" t="str">
        <f t="shared" ref="AM12" si="61">IF(AL13="","",IF(AL13&gt;AN13,"○",IF(AL13&lt;AN13,"●","△")))</f>
        <v/>
      </c>
      <c r="AN12" s="48"/>
      <c r="AO12" s="9"/>
      <c r="AP12" s="61" t="str">
        <f t="shared" ref="AP12" si="62">IF(AO13="","",IF(AO13&gt;AQ13,"○",IF(AO13&lt;AQ13,"●","△")))</f>
        <v/>
      </c>
      <c r="AQ12" s="48"/>
      <c r="AR12" s="9"/>
      <c r="AS12" s="61" t="str">
        <f t="shared" ref="AS12" si="63">IF(AR13="","",IF(AR13&gt;AT13,"○",IF(AR13&lt;AT13,"●","△")))</f>
        <v/>
      </c>
      <c r="AT12" s="48"/>
      <c r="AU12" s="9"/>
      <c r="AV12" s="61" t="str">
        <f t="shared" ref="AV12" si="64">IF(AU13="","",IF(AU13&gt;AW13,"○",IF(AU13&lt;AW13,"●","△")))</f>
        <v/>
      </c>
      <c r="AW12" s="48"/>
      <c r="AX12" s="9"/>
      <c r="AY12" s="61" t="str">
        <f t="shared" ref="AY12" si="65">IF(AX13="","",IF(AX13&gt;AZ13,"○",IF(AX13&lt;AZ13,"●","△")))</f>
        <v/>
      </c>
      <c r="AZ12" s="48"/>
      <c r="BA12" s="86">
        <f t="shared" ref="BA12" si="66">SUM(BC12:BE13)</f>
        <v>0</v>
      </c>
      <c r="BB12" s="85">
        <f>SUM(BR12:DP12)</f>
        <v>0</v>
      </c>
      <c r="BC12" s="86"/>
      <c r="BD12" s="86"/>
      <c r="BE12" s="86"/>
      <c r="BF12" s="85">
        <f>BR13+BU13+BX13+CA13+CD13+CG13+CJ13+CM13+CP13+CS13+CV13+CY13+DB13+DE13+DH13+DK13+DN13</f>
        <v>0</v>
      </c>
      <c r="BG12" s="85">
        <f>BT13+BW13+BZ13++CO13+CR13+CU13+CX13+DA13+DD13+DG13+DJ13+DM13+DP13+CC13+CF13+CI13+CL13</f>
        <v>0</v>
      </c>
      <c r="BH12" s="87">
        <f>BF12-BG12</f>
        <v>0</v>
      </c>
      <c r="BI12" s="89">
        <f>RANK(BP12,BP$4:BP$19,0)</f>
        <v>1</v>
      </c>
      <c r="BP12" s="90">
        <f t="shared" ref="BP12" si="67">BB12*10000+BH12*100+BF12</f>
        <v>0</v>
      </c>
      <c r="BR12" s="20"/>
      <c r="BS12" s="22">
        <f>IF(C12="",0,IF(C12="○",3,IF(C12="△",1,0)))</f>
        <v>0</v>
      </c>
      <c r="BT12" s="22"/>
      <c r="BU12" s="20"/>
      <c r="BV12" s="22">
        <f>IF(F12="",0,IF(F12="○",3,IF(F12="△",1,0)))</f>
        <v>0</v>
      </c>
      <c r="BW12" s="23"/>
      <c r="BX12" s="22"/>
      <c r="BY12" s="22">
        <f>IF(I12="",0,IF(I12="○",3,IF(I12="△",1,0)))</f>
        <v>0</v>
      </c>
      <c r="BZ12" s="22"/>
      <c r="CA12" s="20"/>
      <c r="CB12" s="22">
        <f>IF(L12="",0,IF(L12="○",3,IF(L12="△",1,0)))</f>
        <v>0</v>
      </c>
      <c r="CC12" s="22"/>
      <c r="CD12" s="20"/>
      <c r="CE12" s="22"/>
      <c r="CF12" s="23"/>
      <c r="CG12" s="20"/>
      <c r="CH12" s="22">
        <f>IF(R12="",0,IF(R12="○",3,IF(R12="△",1,0)))</f>
        <v>0</v>
      </c>
      <c r="CI12" s="23"/>
      <c r="CJ12" s="20"/>
      <c r="CK12" s="22">
        <f>IF(U12="",0,IF(U12="○",3,IF(U12="△",1,0)))</f>
        <v>0</v>
      </c>
      <c r="CL12" s="23"/>
      <c r="CM12" s="20"/>
      <c r="CN12" s="22">
        <f>IF(X12="",0,IF(X12="○",3,IF(X12="△",1,0)))</f>
        <v>0</v>
      </c>
      <c r="CO12" s="23"/>
      <c r="CP12" s="20"/>
      <c r="CQ12" s="22">
        <f>IF(AA12="",0,IF(AA12="○",3,IF(AA12="△",1,0)))</f>
        <v>0</v>
      </c>
      <c r="CR12" s="23"/>
      <c r="CS12" s="20"/>
      <c r="CT12" s="22">
        <f>IF(AD12="",0,IF(AD12="○",3,IF(AD12="△",1,0)))</f>
        <v>0</v>
      </c>
      <c r="CU12" s="23"/>
      <c r="CV12" s="20"/>
      <c r="CW12" s="22">
        <f>IF(AG12="",0,IF(AG12="○",3,IF(AG12="△",1,0)))</f>
        <v>0</v>
      </c>
      <c r="CX12" s="23"/>
      <c r="CY12" s="20"/>
      <c r="CZ12" s="22">
        <f>IF(AJ12="",0,IF(AJ12="○",3,IF(AJ12="△",1,0)))</f>
        <v>0</v>
      </c>
      <c r="DA12" s="23"/>
      <c r="DB12" s="20"/>
      <c r="DC12" s="22">
        <f>IF(AM12="",0,IF(AM12="○",3,IF(AM12="△",1,0)))</f>
        <v>0</v>
      </c>
      <c r="DD12" s="23"/>
      <c r="DE12" s="20"/>
      <c r="DF12" s="22">
        <f>IF(AP12="",0,IF(AP12="○",3,IF(AP12="△",1,0)))</f>
        <v>0</v>
      </c>
      <c r="DG12" s="23"/>
      <c r="DH12" s="20"/>
      <c r="DI12" s="22">
        <f>IF(AS12="",0,IF(AS12="○",3,IF(AS12="△",1,0)))</f>
        <v>0</v>
      </c>
      <c r="DJ12" s="23"/>
      <c r="DK12" s="20"/>
      <c r="DL12" s="22">
        <f>IF(AV12="",0,IF(AV12="○",3,IF(AV12="△",1,0)))</f>
        <v>0</v>
      </c>
      <c r="DM12" s="23"/>
      <c r="DN12" s="20"/>
      <c r="DO12" s="22">
        <f>IF(AY12="",0,IF(AY12="○",3,IF(AY12="△",1,0)))</f>
        <v>0</v>
      </c>
      <c r="DP12" s="23"/>
    </row>
    <row r="13" spans="1:120" s="1" customFormat="1" ht="11.25" customHeight="1" x14ac:dyDescent="0.2">
      <c r="A13" s="80"/>
      <c r="B13" s="18" t="str">
        <f>IF(P5="","",P5)</f>
        <v/>
      </c>
      <c r="C13" s="18" t="s">
        <v>14</v>
      </c>
      <c r="D13" s="18" t="str">
        <f>IF(N5="","",N5)</f>
        <v/>
      </c>
      <c r="E13" s="19" t="str">
        <f>IF(P7="","",P7)</f>
        <v/>
      </c>
      <c r="F13" s="18" t="s">
        <v>14</v>
      </c>
      <c r="G13" s="32" t="str">
        <f>IF(N7="","",N7)</f>
        <v/>
      </c>
      <c r="H13" s="18" t="str">
        <f>IF(P9="","",P9)</f>
        <v/>
      </c>
      <c r="I13" s="18" t="s">
        <v>14</v>
      </c>
      <c r="J13" s="18" t="str">
        <f>IF(N9="","",N9)</f>
        <v/>
      </c>
      <c r="K13" s="19" t="str">
        <f>IF(P11="","",P11)</f>
        <v/>
      </c>
      <c r="L13" s="18" t="s">
        <v>14</v>
      </c>
      <c r="M13" s="32" t="str">
        <f>IF(N11="","",N11)</f>
        <v/>
      </c>
      <c r="N13" s="82"/>
      <c r="O13" s="82"/>
      <c r="P13" s="82"/>
      <c r="Q13" s="54"/>
      <c r="R13" s="18" t="s">
        <v>14</v>
      </c>
      <c r="S13" s="55"/>
      <c r="T13" s="56"/>
      <c r="U13" s="18" t="s">
        <v>14</v>
      </c>
      <c r="V13" s="56"/>
      <c r="W13" s="54"/>
      <c r="X13" s="18" t="s">
        <v>14</v>
      </c>
      <c r="Y13" s="55"/>
      <c r="Z13" s="18"/>
      <c r="AA13" s="18" t="s">
        <v>14</v>
      </c>
      <c r="AB13" s="18"/>
      <c r="AC13" s="19"/>
      <c r="AD13" s="18" t="s">
        <v>14</v>
      </c>
      <c r="AE13" s="32"/>
      <c r="AF13" s="18"/>
      <c r="AG13" s="18" t="s">
        <v>14</v>
      </c>
      <c r="AH13" s="18"/>
      <c r="AI13" s="19"/>
      <c r="AJ13" s="18" t="s">
        <v>14</v>
      </c>
      <c r="AK13" s="18"/>
      <c r="AL13" s="19"/>
      <c r="AM13" s="18" t="s">
        <v>14</v>
      </c>
      <c r="AN13" s="18"/>
      <c r="AO13" s="19"/>
      <c r="AP13" s="18" t="s">
        <v>14</v>
      </c>
      <c r="AQ13" s="18"/>
      <c r="AR13" s="19"/>
      <c r="AS13" s="18" t="s">
        <v>14</v>
      </c>
      <c r="AT13" s="18"/>
      <c r="AU13" s="19"/>
      <c r="AV13" s="18" t="s">
        <v>14</v>
      </c>
      <c r="AW13" s="18"/>
      <c r="AX13" s="19"/>
      <c r="AY13" s="18" t="s">
        <v>14</v>
      </c>
      <c r="AZ13" s="18"/>
      <c r="BA13" s="84"/>
      <c r="BB13" s="84"/>
      <c r="BC13" s="84"/>
      <c r="BD13" s="84"/>
      <c r="BE13" s="84"/>
      <c r="BF13" s="84"/>
      <c r="BG13" s="84"/>
      <c r="BH13" s="88"/>
      <c r="BI13" s="88"/>
      <c r="BP13" s="90"/>
      <c r="BR13" s="20">
        <f>CF5</f>
        <v>0</v>
      </c>
      <c r="BS13" s="21" t="str">
        <f>C13</f>
        <v>-</v>
      </c>
      <c r="BT13" s="21">
        <f>CD5</f>
        <v>0</v>
      </c>
      <c r="BU13" s="24">
        <f>CF7</f>
        <v>0</v>
      </c>
      <c r="BV13" s="21" t="str">
        <f>F13</f>
        <v>-</v>
      </c>
      <c r="BW13" s="23">
        <f>CD7</f>
        <v>0</v>
      </c>
      <c r="BX13" s="22">
        <f>CF9</f>
        <v>0</v>
      </c>
      <c r="BY13" s="21" t="str">
        <f>I13</f>
        <v>-</v>
      </c>
      <c r="BZ13" s="22">
        <f>CD9</f>
        <v>0</v>
      </c>
      <c r="CA13" s="20">
        <f>CF11</f>
        <v>0</v>
      </c>
      <c r="CB13" s="21" t="str">
        <f>L13</f>
        <v>-</v>
      </c>
      <c r="CC13" s="22">
        <f>CD11</f>
        <v>0</v>
      </c>
      <c r="CD13" s="20"/>
      <c r="CE13" s="21"/>
      <c r="CF13" s="23"/>
      <c r="CG13" s="24">
        <f t="shared" ref="CG13:DP13" si="68">Q13</f>
        <v>0</v>
      </c>
      <c r="CH13" s="21" t="str">
        <f t="shared" si="68"/>
        <v>-</v>
      </c>
      <c r="CI13" s="25">
        <f t="shared" si="68"/>
        <v>0</v>
      </c>
      <c r="CJ13" s="24">
        <f t="shared" si="68"/>
        <v>0</v>
      </c>
      <c r="CK13" s="21" t="str">
        <f t="shared" si="68"/>
        <v>-</v>
      </c>
      <c r="CL13" s="25">
        <f t="shared" si="68"/>
        <v>0</v>
      </c>
      <c r="CM13" s="24">
        <f t="shared" si="68"/>
        <v>0</v>
      </c>
      <c r="CN13" s="21" t="str">
        <f t="shared" si="68"/>
        <v>-</v>
      </c>
      <c r="CO13" s="25">
        <f t="shared" si="68"/>
        <v>0</v>
      </c>
      <c r="CP13" s="24">
        <f t="shared" si="68"/>
        <v>0</v>
      </c>
      <c r="CQ13" s="21" t="str">
        <f t="shared" si="68"/>
        <v>-</v>
      </c>
      <c r="CR13" s="25">
        <f t="shared" si="68"/>
        <v>0</v>
      </c>
      <c r="CS13" s="24">
        <f t="shared" si="68"/>
        <v>0</v>
      </c>
      <c r="CT13" s="21" t="str">
        <f t="shared" si="68"/>
        <v>-</v>
      </c>
      <c r="CU13" s="25">
        <f t="shared" si="68"/>
        <v>0</v>
      </c>
      <c r="CV13" s="24">
        <f t="shared" si="68"/>
        <v>0</v>
      </c>
      <c r="CW13" s="21" t="str">
        <f t="shared" si="68"/>
        <v>-</v>
      </c>
      <c r="CX13" s="25">
        <f t="shared" si="68"/>
        <v>0</v>
      </c>
      <c r="CY13" s="24">
        <f t="shared" si="68"/>
        <v>0</v>
      </c>
      <c r="CZ13" s="21" t="str">
        <f t="shared" si="68"/>
        <v>-</v>
      </c>
      <c r="DA13" s="25">
        <f t="shared" si="68"/>
        <v>0</v>
      </c>
      <c r="DB13" s="24">
        <f t="shared" si="68"/>
        <v>0</v>
      </c>
      <c r="DC13" s="21" t="str">
        <f t="shared" si="68"/>
        <v>-</v>
      </c>
      <c r="DD13" s="25">
        <f t="shared" si="68"/>
        <v>0</v>
      </c>
      <c r="DE13" s="24">
        <f t="shared" si="68"/>
        <v>0</v>
      </c>
      <c r="DF13" s="21" t="str">
        <f t="shared" si="68"/>
        <v>-</v>
      </c>
      <c r="DG13" s="25">
        <f t="shared" si="68"/>
        <v>0</v>
      </c>
      <c r="DH13" s="24">
        <f t="shared" si="68"/>
        <v>0</v>
      </c>
      <c r="DI13" s="21" t="str">
        <f t="shared" si="68"/>
        <v>-</v>
      </c>
      <c r="DJ13" s="25">
        <f t="shared" si="68"/>
        <v>0</v>
      </c>
      <c r="DK13" s="24">
        <f t="shared" si="68"/>
        <v>0</v>
      </c>
      <c r="DL13" s="21" t="str">
        <f t="shared" si="68"/>
        <v>-</v>
      </c>
      <c r="DM13" s="25">
        <f t="shared" si="68"/>
        <v>0</v>
      </c>
      <c r="DN13" s="24">
        <f t="shared" si="68"/>
        <v>0</v>
      </c>
      <c r="DO13" s="21" t="str">
        <f t="shared" si="68"/>
        <v>-</v>
      </c>
      <c r="DP13" s="25">
        <f t="shared" si="68"/>
        <v>0</v>
      </c>
    </row>
    <row r="14" spans="1:120" s="1" customFormat="1" ht="11.25" customHeight="1" x14ac:dyDescent="0.2">
      <c r="A14" s="91" t="s">
        <v>25</v>
      </c>
      <c r="B14" s="33"/>
      <c r="C14" s="34" t="str">
        <f>IF(B15="","",IF(B15&gt;D15,"○",IF(B15&lt;D15,"●","△")))</f>
        <v/>
      </c>
      <c r="D14" s="35"/>
      <c r="E14" s="36"/>
      <c r="F14" s="34" t="str">
        <f>IF(E15="","",IF(E15&gt;G15,"○",IF(E15&lt;G15,"●","△")))</f>
        <v/>
      </c>
      <c r="G14" s="37"/>
      <c r="H14" s="34"/>
      <c r="I14" s="34" t="str">
        <f>IF(H15="","",IF(H15&gt;J15,"○",IF(H15&lt;J15,"●","△")))</f>
        <v/>
      </c>
      <c r="J14" s="35"/>
      <c r="K14" s="36"/>
      <c r="L14" s="34" t="str">
        <f>IF(K15="","",IF(K15&gt;M15,"○",IF(K15&lt;M15,"●","△")))</f>
        <v/>
      </c>
      <c r="M14" s="37"/>
      <c r="N14" s="34"/>
      <c r="O14" s="34" t="str">
        <f>IF(N15="","",IF(N15&gt;P15,"○",IF(N15&lt;P15,"●","△")))</f>
        <v/>
      </c>
      <c r="P14" s="35"/>
      <c r="Q14" s="92"/>
      <c r="R14" s="93"/>
      <c r="S14" s="94"/>
      <c r="T14" s="61"/>
      <c r="U14" s="61" t="str">
        <f t="shared" ref="U14" si="69">IF(T15="","",IF(T15&gt;V15,"○",IF(T15&lt;V15,"●","△")))</f>
        <v/>
      </c>
      <c r="V14" s="48"/>
      <c r="W14" s="9"/>
      <c r="X14" s="61" t="str">
        <f t="shared" ref="X14" si="70">IF(W15="","",IF(W15&gt;Y15,"○",IF(W15&lt;Y15,"●","△")))</f>
        <v/>
      </c>
      <c r="Y14" s="11"/>
      <c r="Z14" s="61"/>
      <c r="AA14" s="61" t="str">
        <f t="shared" ref="AA14" si="71">IF(Z15="","",IF(Z15&gt;AB15,"○",IF(Z15&lt;AB15,"●","△")))</f>
        <v/>
      </c>
      <c r="AB14" s="48"/>
      <c r="AC14" s="9"/>
      <c r="AD14" s="61" t="str">
        <f t="shared" ref="AD14" si="72">IF(AC15="","",IF(AC15&gt;AE15,"○",IF(AC15&lt;AE15,"●","△")))</f>
        <v/>
      </c>
      <c r="AE14" s="11"/>
      <c r="AF14" s="61"/>
      <c r="AG14" s="61" t="str">
        <f t="shared" ref="AG14" si="73">IF(AF15="","",IF(AF15&gt;AH15,"○",IF(AF15&lt;AH15,"●","△")))</f>
        <v/>
      </c>
      <c r="AH14" s="48"/>
      <c r="AI14" s="9"/>
      <c r="AJ14" s="61" t="str">
        <f t="shared" ref="AJ14" si="74">IF(AI15="","",IF(AI15&gt;AK15,"○",IF(AI15&lt;AK15,"●","△")))</f>
        <v/>
      </c>
      <c r="AK14" s="48"/>
      <c r="AL14" s="9"/>
      <c r="AM14" s="61" t="str">
        <f t="shared" ref="AM14" si="75">IF(AL15="","",IF(AL15&gt;AN15,"○",IF(AL15&lt;AN15,"●","△")))</f>
        <v/>
      </c>
      <c r="AN14" s="48"/>
      <c r="AO14" s="9"/>
      <c r="AP14" s="61" t="str">
        <f t="shared" ref="AP14" si="76">IF(AO15="","",IF(AO15&gt;AQ15,"○",IF(AO15&lt;AQ15,"●","△")))</f>
        <v/>
      </c>
      <c r="AQ14" s="48"/>
      <c r="AR14" s="9"/>
      <c r="AS14" s="61" t="str">
        <f t="shared" ref="AS14" si="77">IF(AR15="","",IF(AR15&gt;AT15,"○",IF(AR15&lt;AT15,"●","△")))</f>
        <v/>
      </c>
      <c r="AT14" s="48"/>
      <c r="AU14" s="9"/>
      <c r="AV14" s="61" t="str">
        <f t="shared" ref="AV14" si="78">IF(AU15="","",IF(AU15&gt;AW15,"○",IF(AU15&lt;AW15,"●","△")))</f>
        <v/>
      </c>
      <c r="AW14" s="48"/>
      <c r="AX14" s="9"/>
      <c r="AY14" s="61" t="str">
        <f t="shared" ref="AY14" si="79">IF(AX15="","",IF(AX15&gt;AZ15,"○",IF(AX15&lt;AZ15,"●","△")))</f>
        <v/>
      </c>
      <c r="AZ14" s="48"/>
      <c r="BA14" s="86">
        <f t="shared" ref="BA14" si="80">SUM(BC14:BE15)</f>
        <v>0</v>
      </c>
      <c r="BB14" s="86">
        <f>SUM(BR14:DP14)</f>
        <v>0</v>
      </c>
      <c r="BC14" s="86"/>
      <c r="BD14" s="86"/>
      <c r="BE14" s="86"/>
      <c r="BF14" s="85">
        <f>BR15+BU15+BX15+CA15+CD15+CG15+CJ15+CM15+CP15+CS15+CV15+CY15+DB15+DE15+DH15+DK15+DN15</f>
        <v>0</v>
      </c>
      <c r="BG14" s="85">
        <f>BT15+BW15+BZ15++CO15+CR15+CU15+CX15+DA15+DD15+DG15+DJ15+DM15+DP15+CC15+CF15+CI15+CL15</f>
        <v>0</v>
      </c>
      <c r="BH14" s="87">
        <f>BF14-BG14</f>
        <v>0</v>
      </c>
      <c r="BI14" s="89">
        <f>RANK(BP14,BP$4:BP$19,0)</f>
        <v>1</v>
      </c>
      <c r="BL14" s="1" t="s">
        <v>15</v>
      </c>
      <c r="BP14" s="90">
        <f t="shared" ref="BP14" si="81">BB14*10000+BH14*100+BF14</f>
        <v>0</v>
      </c>
      <c r="BR14" s="15"/>
      <c r="BS14" s="22">
        <f>IF(C14="",0,IF(C14="○",3,IF(C14="△",1,0)))</f>
        <v>0</v>
      </c>
      <c r="BT14" s="22"/>
      <c r="BU14" s="20"/>
      <c r="BV14" s="22">
        <f>IF(F14="",0,IF(F14="○",3,IF(F14="△",1,0)))</f>
        <v>0</v>
      </c>
      <c r="BW14" s="17"/>
      <c r="BX14" s="16"/>
      <c r="BY14" s="22">
        <f>IF(I14="",0,IF(I14="○",3,IF(I14="△",1,0)))</f>
        <v>0</v>
      </c>
      <c r="BZ14" s="16"/>
      <c r="CA14" s="15"/>
      <c r="CB14" s="22">
        <f>IF(L14="",0,IF(L14="○",3,IF(L14="△",1,0)))</f>
        <v>0</v>
      </c>
      <c r="CC14" s="16"/>
      <c r="CD14" s="15"/>
      <c r="CE14" s="22">
        <f>IF(O14="",0,IF(O14="○",3,IF(O14="△",1,0)))</f>
        <v>0</v>
      </c>
      <c r="CF14" s="17"/>
      <c r="CG14" s="15"/>
      <c r="CH14" s="16"/>
      <c r="CI14" s="17"/>
      <c r="CJ14" s="20"/>
      <c r="CK14" s="22">
        <f>IF(U14="",0,IF(U14="○",3,IF(U14="△",1,0)))</f>
        <v>0</v>
      </c>
      <c r="CL14" s="23"/>
      <c r="CM14" s="20"/>
      <c r="CN14" s="22">
        <f>IF(X14="",0,IF(X14="○",3,IF(X14="△",1,0)))</f>
        <v>0</v>
      </c>
      <c r="CO14" s="23"/>
      <c r="CP14" s="20"/>
      <c r="CQ14" s="22">
        <f>IF(AA14="",0,IF(AA14="○",3,IF(AA14="△",1,0)))</f>
        <v>0</v>
      </c>
      <c r="CR14" s="23"/>
      <c r="CS14" s="20"/>
      <c r="CT14" s="22">
        <f>IF(AD14="",0,IF(AD14="○",3,IF(AD14="△",1,0)))</f>
        <v>0</v>
      </c>
      <c r="CU14" s="23"/>
      <c r="CV14" s="20"/>
      <c r="CW14" s="22">
        <f>IF(AG14="",0,IF(AG14="○",3,IF(AG14="△",1,0)))</f>
        <v>0</v>
      </c>
      <c r="CX14" s="23"/>
      <c r="CY14" s="20"/>
      <c r="CZ14" s="22">
        <f>IF(AJ14="",0,IF(AJ14="○",3,IF(AJ14="△",1,0)))</f>
        <v>0</v>
      </c>
      <c r="DA14" s="23"/>
      <c r="DB14" s="20"/>
      <c r="DC14" s="22">
        <f>IF(AM14="",0,IF(AM14="○",3,IF(AM14="△",1,0)))</f>
        <v>0</v>
      </c>
      <c r="DD14" s="23"/>
      <c r="DE14" s="20"/>
      <c r="DF14" s="22">
        <f>IF(AP14="",0,IF(AP14="○",3,IF(AP14="△",1,0)))</f>
        <v>0</v>
      </c>
      <c r="DG14" s="23"/>
      <c r="DH14" s="20"/>
      <c r="DI14" s="22">
        <f>IF(AS14="",0,IF(AS14="○",3,IF(AS14="△",1,0)))</f>
        <v>0</v>
      </c>
      <c r="DJ14" s="23"/>
      <c r="DK14" s="20"/>
      <c r="DL14" s="22">
        <f>IF(AV14="",0,IF(AV14="○",3,IF(AV14="△",1,0)))</f>
        <v>0</v>
      </c>
      <c r="DM14" s="23"/>
      <c r="DN14" s="20"/>
      <c r="DO14" s="22">
        <f>IF(AY14="",0,IF(AY14="○",3,IF(AY14="△",1,0)))</f>
        <v>0</v>
      </c>
      <c r="DP14" s="23"/>
    </row>
    <row r="15" spans="1:120" s="1" customFormat="1" ht="11.25" customHeight="1" x14ac:dyDescent="0.2">
      <c r="A15" s="80"/>
      <c r="B15" s="18" t="str">
        <f>IF(S5="","",S5)</f>
        <v/>
      </c>
      <c r="C15" s="18" t="s">
        <v>14</v>
      </c>
      <c r="D15" s="18" t="str">
        <f>IF(Q5="","",Q5)</f>
        <v/>
      </c>
      <c r="E15" s="19" t="str">
        <f>IF(S7="","",S7)</f>
        <v/>
      </c>
      <c r="F15" s="18" t="s">
        <v>14</v>
      </c>
      <c r="G15" s="32" t="str">
        <f>IF(Q7="","",Q7)</f>
        <v/>
      </c>
      <c r="H15" s="18" t="str">
        <f>IF(S9="","",S9)</f>
        <v/>
      </c>
      <c r="I15" s="18" t="s">
        <v>14</v>
      </c>
      <c r="J15" s="18" t="str">
        <f>IF(Q9="","",Q9)</f>
        <v/>
      </c>
      <c r="K15" s="19" t="str">
        <f>IF(S11="","",S11)</f>
        <v/>
      </c>
      <c r="L15" s="18" t="s">
        <v>14</v>
      </c>
      <c r="M15" s="32" t="str">
        <f>IF(Q11="","",Q11)</f>
        <v/>
      </c>
      <c r="N15" s="18" t="str">
        <f>IF(S13="","",S13)</f>
        <v/>
      </c>
      <c r="O15" s="18" t="s">
        <v>14</v>
      </c>
      <c r="P15" s="18" t="str">
        <f>IF(Q13="","",Q13)</f>
        <v/>
      </c>
      <c r="Q15" s="95"/>
      <c r="R15" s="82"/>
      <c r="S15" s="96"/>
      <c r="T15" s="56"/>
      <c r="U15" s="18" t="s">
        <v>14</v>
      </c>
      <c r="V15" s="56"/>
      <c r="W15" s="54"/>
      <c r="X15" s="18" t="s">
        <v>14</v>
      </c>
      <c r="Y15" s="55"/>
      <c r="Z15" s="18"/>
      <c r="AA15" s="18" t="s">
        <v>14</v>
      </c>
      <c r="AB15" s="18"/>
      <c r="AC15" s="19"/>
      <c r="AD15" s="18" t="s">
        <v>14</v>
      </c>
      <c r="AE15" s="32"/>
      <c r="AF15" s="18"/>
      <c r="AG15" s="18" t="s">
        <v>14</v>
      </c>
      <c r="AH15" s="18"/>
      <c r="AI15" s="19"/>
      <c r="AJ15" s="18" t="s">
        <v>14</v>
      </c>
      <c r="AK15" s="18"/>
      <c r="AL15" s="19"/>
      <c r="AM15" s="18" t="s">
        <v>14</v>
      </c>
      <c r="AN15" s="18"/>
      <c r="AO15" s="19"/>
      <c r="AP15" s="18" t="s">
        <v>14</v>
      </c>
      <c r="AQ15" s="18"/>
      <c r="AR15" s="19"/>
      <c r="AS15" s="18" t="s">
        <v>14</v>
      </c>
      <c r="AT15" s="18"/>
      <c r="AU15" s="19"/>
      <c r="AV15" s="18" t="s">
        <v>14</v>
      </c>
      <c r="AW15" s="18"/>
      <c r="AX15" s="19"/>
      <c r="AY15" s="18" t="s">
        <v>14</v>
      </c>
      <c r="AZ15" s="18"/>
      <c r="BA15" s="84"/>
      <c r="BB15" s="84"/>
      <c r="BC15" s="84"/>
      <c r="BD15" s="84"/>
      <c r="BE15" s="84"/>
      <c r="BF15" s="84"/>
      <c r="BG15" s="84"/>
      <c r="BH15" s="88"/>
      <c r="BI15" s="88"/>
      <c r="BM15" s="38"/>
      <c r="BP15" s="90"/>
      <c r="BR15" s="24">
        <f>CI5</f>
        <v>0</v>
      </c>
      <c r="BS15" s="21" t="str">
        <f>C15</f>
        <v>-</v>
      </c>
      <c r="BT15" s="21">
        <f>CG5</f>
        <v>0</v>
      </c>
      <c r="BU15" s="24">
        <f>CI7</f>
        <v>0</v>
      </c>
      <c r="BV15" s="21" t="str">
        <f>F15</f>
        <v>-</v>
      </c>
      <c r="BW15" s="25">
        <f>CG7</f>
        <v>0</v>
      </c>
      <c r="BX15" s="21">
        <f>CI9</f>
        <v>0</v>
      </c>
      <c r="BY15" s="21" t="str">
        <f>I15</f>
        <v>-</v>
      </c>
      <c r="BZ15" s="21">
        <f>CG9</f>
        <v>0</v>
      </c>
      <c r="CA15" s="24">
        <f>CI11</f>
        <v>0</v>
      </c>
      <c r="CB15" s="21" t="str">
        <f>L15</f>
        <v>-</v>
      </c>
      <c r="CC15" s="21">
        <f>CG11</f>
        <v>0</v>
      </c>
      <c r="CD15" s="24">
        <f>CI13</f>
        <v>0</v>
      </c>
      <c r="CE15" s="21" t="str">
        <f>O15</f>
        <v>-</v>
      </c>
      <c r="CF15" s="25">
        <f>CG13</f>
        <v>0</v>
      </c>
      <c r="CG15" s="24"/>
      <c r="CH15" s="21"/>
      <c r="CI15" s="25"/>
      <c r="CJ15" s="24">
        <f t="shared" ref="CJ15:DP15" si="82">T15</f>
        <v>0</v>
      </c>
      <c r="CK15" s="21" t="str">
        <f t="shared" si="82"/>
        <v>-</v>
      </c>
      <c r="CL15" s="25">
        <f t="shared" si="82"/>
        <v>0</v>
      </c>
      <c r="CM15" s="24">
        <f t="shared" si="82"/>
        <v>0</v>
      </c>
      <c r="CN15" s="21" t="str">
        <f t="shared" si="82"/>
        <v>-</v>
      </c>
      <c r="CO15" s="25">
        <f t="shared" si="82"/>
        <v>0</v>
      </c>
      <c r="CP15" s="24">
        <f t="shared" si="82"/>
        <v>0</v>
      </c>
      <c r="CQ15" s="21" t="str">
        <f t="shared" si="82"/>
        <v>-</v>
      </c>
      <c r="CR15" s="25">
        <f t="shared" si="82"/>
        <v>0</v>
      </c>
      <c r="CS15" s="24">
        <f t="shared" si="82"/>
        <v>0</v>
      </c>
      <c r="CT15" s="21" t="str">
        <f t="shared" si="82"/>
        <v>-</v>
      </c>
      <c r="CU15" s="25">
        <f t="shared" si="82"/>
        <v>0</v>
      </c>
      <c r="CV15" s="24">
        <f t="shared" si="82"/>
        <v>0</v>
      </c>
      <c r="CW15" s="21" t="str">
        <f t="shared" si="82"/>
        <v>-</v>
      </c>
      <c r="CX15" s="25">
        <f t="shared" si="82"/>
        <v>0</v>
      </c>
      <c r="CY15" s="24">
        <f t="shared" si="82"/>
        <v>0</v>
      </c>
      <c r="CZ15" s="21" t="str">
        <f t="shared" si="82"/>
        <v>-</v>
      </c>
      <c r="DA15" s="25">
        <f t="shared" si="82"/>
        <v>0</v>
      </c>
      <c r="DB15" s="24">
        <f t="shared" si="82"/>
        <v>0</v>
      </c>
      <c r="DC15" s="21" t="str">
        <f t="shared" si="82"/>
        <v>-</v>
      </c>
      <c r="DD15" s="25">
        <f t="shared" si="82"/>
        <v>0</v>
      </c>
      <c r="DE15" s="24">
        <f t="shared" si="82"/>
        <v>0</v>
      </c>
      <c r="DF15" s="21" t="str">
        <f t="shared" si="82"/>
        <v>-</v>
      </c>
      <c r="DG15" s="25">
        <f t="shared" si="82"/>
        <v>0</v>
      </c>
      <c r="DH15" s="24">
        <f t="shared" si="82"/>
        <v>0</v>
      </c>
      <c r="DI15" s="21" t="str">
        <f t="shared" si="82"/>
        <v>-</v>
      </c>
      <c r="DJ15" s="25">
        <f t="shared" si="82"/>
        <v>0</v>
      </c>
      <c r="DK15" s="24">
        <f t="shared" si="82"/>
        <v>0</v>
      </c>
      <c r="DL15" s="21" t="str">
        <f t="shared" si="82"/>
        <v>-</v>
      </c>
      <c r="DM15" s="25">
        <f t="shared" si="82"/>
        <v>0</v>
      </c>
      <c r="DN15" s="24">
        <f t="shared" si="82"/>
        <v>0</v>
      </c>
      <c r="DO15" s="21" t="str">
        <f t="shared" si="82"/>
        <v>-</v>
      </c>
      <c r="DP15" s="25">
        <f t="shared" si="82"/>
        <v>0</v>
      </c>
    </row>
    <row r="16" spans="1:120" s="1" customFormat="1" ht="11.25" customHeight="1" x14ac:dyDescent="0.2">
      <c r="A16" s="91" t="s">
        <v>30</v>
      </c>
      <c r="B16" s="33"/>
      <c r="C16" s="34" t="str">
        <f>IF(B17="","",IF(B17&gt;D17,"○",IF(B17&lt;D17,"●","△")))</f>
        <v/>
      </c>
      <c r="D16" s="35"/>
      <c r="E16" s="36"/>
      <c r="F16" s="34" t="str">
        <f>IF(E17="","",IF(E17&gt;G17,"○",IF(E17&lt;G17,"●","△")))</f>
        <v/>
      </c>
      <c r="G16" s="37"/>
      <c r="H16" s="34"/>
      <c r="I16" s="34" t="str">
        <f>IF(H17="","",IF(H17&gt;J17,"○",IF(H17&lt;J17,"●","△")))</f>
        <v/>
      </c>
      <c r="J16" s="35"/>
      <c r="K16" s="36"/>
      <c r="L16" s="34" t="str">
        <f>IF(K17="","",IF(K17&gt;M17,"○",IF(K17&lt;M17,"●","△")))</f>
        <v/>
      </c>
      <c r="M16" s="37"/>
      <c r="N16" s="34"/>
      <c r="O16" s="34" t="str">
        <f>IF(N17="","",IF(N17&gt;P17,"○",IF(N17&lt;P17,"●","△")))</f>
        <v/>
      </c>
      <c r="P16" s="35"/>
      <c r="Q16" s="36"/>
      <c r="R16" s="34" t="str">
        <f>IF(Q17="","",IF(Q17&gt;S17,"○",IF(Q17&lt;S17,"●","△")))</f>
        <v/>
      </c>
      <c r="S16" s="37"/>
      <c r="T16" s="97"/>
      <c r="U16" s="93"/>
      <c r="V16" s="93"/>
      <c r="W16" s="36"/>
      <c r="X16" s="34" t="str">
        <f t="shared" ref="X16" si="83">IF(W17="","",IF(W17&gt;Y17,"○",IF(W17&lt;Y17,"●","△")))</f>
        <v/>
      </c>
      <c r="Y16" s="37"/>
      <c r="Z16" s="34"/>
      <c r="AA16" s="34" t="str">
        <f t="shared" ref="AA16" si="84">IF(Z17="","",IF(Z17&gt;AB17,"○",IF(Z17&lt;AB17,"●","△")))</f>
        <v/>
      </c>
      <c r="AB16" s="35"/>
      <c r="AC16" s="36"/>
      <c r="AD16" s="34" t="str">
        <f t="shared" ref="AD16" si="85">IF(AC17="","",IF(AC17&gt;AE17,"○",IF(AC17&lt;AE17,"●","△")))</f>
        <v/>
      </c>
      <c r="AE16" s="37"/>
      <c r="AF16" s="34"/>
      <c r="AG16" s="34" t="str">
        <f t="shared" ref="AG16" si="86">IF(AF17="","",IF(AF17&gt;AH17,"○",IF(AF17&lt;AH17,"●","△")))</f>
        <v/>
      </c>
      <c r="AH16" s="35"/>
      <c r="AI16" s="36"/>
      <c r="AJ16" s="34" t="str">
        <f t="shared" ref="AJ16" si="87">IF(AI17="","",IF(AI17&gt;AK17,"○",IF(AI17&lt;AK17,"●","△")))</f>
        <v/>
      </c>
      <c r="AK16" s="35"/>
      <c r="AL16" s="36"/>
      <c r="AM16" s="34" t="str">
        <f t="shared" ref="AM16" si="88">IF(AL17="","",IF(AL17&gt;AN17,"○",IF(AL17&lt;AN17,"●","△")))</f>
        <v/>
      </c>
      <c r="AN16" s="35"/>
      <c r="AO16" s="36"/>
      <c r="AP16" s="34" t="str">
        <f t="shared" ref="AP16" si="89">IF(AO17="","",IF(AO17&gt;AQ17,"○",IF(AO17&lt;AQ17,"●","△")))</f>
        <v/>
      </c>
      <c r="AQ16" s="35"/>
      <c r="AR16" s="36"/>
      <c r="AS16" s="34" t="str">
        <f t="shared" ref="AS16" si="90">IF(AR17="","",IF(AR17&gt;AT17,"○",IF(AR17&lt;AT17,"●","△")))</f>
        <v/>
      </c>
      <c r="AT16" s="35"/>
      <c r="AU16" s="36"/>
      <c r="AV16" s="34" t="str">
        <f t="shared" ref="AV16" si="91">IF(AU17="","",IF(AU17&gt;AW17,"○",IF(AU17&lt;AW17,"●","△")))</f>
        <v/>
      </c>
      <c r="AW16" s="35"/>
      <c r="AX16" s="36"/>
      <c r="AY16" s="34" t="str">
        <f t="shared" ref="AY16" si="92">IF(AX17="","",IF(AX17&gt;AZ17,"○",IF(AX17&lt;AZ17,"●","△")))</f>
        <v/>
      </c>
      <c r="AZ16" s="35"/>
      <c r="BA16" s="86">
        <f t="shared" ref="BA16" si="93">SUM(BC16:BE17)</f>
        <v>0</v>
      </c>
      <c r="BB16" s="86">
        <f>SUM(BR16:DP16)</f>
        <v>0</v>
      </c>
      <c r="BC16" s="86"/>
      <c r="BD16" s="86"/>
      <c r="BE16" s="86"/>
      <c r="BF16" s="86">
        <f>BR17+BU17+BX17+CA17+CD17+CG17+CJ17+CM17+CP17+CS17+CV17+CY17+DB17+DE17+DH17+DK17+DN17</f>
        <v>0</v>
      </c>
      <c r="BG16" s="86">
        <f>BT17+BW17+BZ17++CO17+CR17+CU17+CX17+DA17+DD17+DG17+DJ17+DM17+DP17+CC17+CF17+CI17+CL17</f>
        <v>0</v>
      </c>
      <c r="BH16" s="89">
        <f>BF16-BG16</f>
        <v>0</v>
      </c>
      <c r="BI16" s="89">
        <f>RANK(BP16,BP$4:BP$19,0)</f>
        <v>1</v>
      </c>
      <c r="BM16" s="38"/>
      <c r="BP16" s="90">
        <f t="shared" ref="BP16" si="94">BB16*10000+BH16*100+BF16</f>
        <v>0</v>
      </c>
      <c r="BR16" s="15"/>
      <c r="BS16" s="22">
        <f>IF(C16="",0,IF(C16="○",3,IF(C16="△",1,0)))</f>
        <v>0</v>
      </c>
      <c r="BT16" s="22"/>
      <c r="BU16" s="20"/>
      <c r="BV16" s="22">
        <f>IF(F16="",0,IF(F16="○",3,IF(F16="△",1,0)))</f>
        <v>0</v>
      </c>
      <c r="BW16" s="17"/>
      <c r="BX16" s="16"/>
      <c r="BY16" s="22">
        <f>IF(I16="",0,IF(I16="○",3,IF(I16="△",1,0)))</f>
        <v>0</v>
      </c>
      <c r="BZ16" s="16"/>
      <c r="CA16" s="15"/>
      <c r="CB16" s="22">
        <f>IF(L16="",0,IF(L16="○",3,IF(L16="△",1,0)))</f>
        <v>0</v>
      </c>
      <c r="CC16" s="16"/>
      <c r="CD16" s="15"/>
      <c r="CE16" s="22">
        <f>IF(O16="",0,IF(O16="○",3,IF(O16="△",1,0)))</f>
        <v>0</v>
      </c>
      <c r="CF16" s="17"/>
      <c r="CG16" s="20"/>
      <c r="CH16" s="22">
        <f>IF(R16="",0,IF(R16="○",3,IF(R16="△",1,0)))</f>
        <v>0</v>
      </c>
      <c r="CI16" s="23"/>
      <c r="CJ16" s="15"/>
      <c r="CK16" s="16"/>
      <c r="CL16" s="17"/>
      <c r="CM16" s="20"/>
      <c r="CN16" s="22">
        <f t="shared" ref="CN16" si="95">IF(X16="",0,IF(X16="○",3,IF(X16="△",1,0)))</f>
        <v>0</v>
      </c>
      <c r="CO16" s="23"/>
      <c r="CP16" s="20"/>
      <c r="CQ16" s="22">
        <f t="shared" ref="CQ16" si="96">IF(AA16="",0,IF(AA16="○",3,IF(AA16="△",1,0)))</f>
        <v>0</v>
      </c>
      <c r="CR16" s="23"/>
      <c r="CS16" s="20"/>
      <c r="CT16" s="22">
        <f t="shared" ref="CT16" si="97">IF(AD16="",0,IF(AD16="○",3,IF(AD16="△",1,0)))</f>
        <v>0</v>
      </c>
      <c r="CU16" s="23"/>
      <c r="CV16" s="20"/>
      <c r="CW16" s="22">
        <f t="shared" ref="CW16" si="98">IF(AG16="",0,IF(AG16="○",3,IF(AG16="△",1,0)))</f>
        <v>0</v>
      </c>
      <c r="CX16" s="23"/>
      <c r="CY16" s="20"/>
      <c r="CZ16" s="22">
        <f t="shared" ref="CZ16" si="99">IF(AJ16="",0,IF(AJ16="○",3,IF(AJ16="△",1,0)))</f>
        <v>0</v>
      </c>
      <c r="DA16" s="23"/>
      <c r="DB16" s="20"/>
      <c r="DC16" s="22">
        <f t="shared" ref="DC16" si="100">IF(AM16="",0,IF(AM16="○",3,IF(AM16="△",1,0)))</f>
        <v>0</v>
      </c>
      <c r="DD16" s="23"/>
      <c r="DE16" s="20"/>
      <c r="DF16" s="22">
        <f t="shared" ref="DF16" si="101">IF(AP16="",0,IF(AP16="○",3,IF(AP16="△",1,0)))</f>
        <v>0</v>
      </c>
      <c r="DG16" s="23"/>
      <c r="DH16" s="20"/>
      <c r="DI16" s="22">
        <f t="shared" ref="DI16" si="102">IF(AS16="",0,IF(AS16="○",3,IF(AS16="△",1,0)))</f>
        <v>0</v>
      </c>
      <c r="DJ16" s="23"/>
      <c r="DK16" s="20"/>
      <c r="DL16" s="22">
        <f t="shared" ref="DL16" si="103">IF(AV16="",0,IF(AV16="○",3,IF(AV16="△",1,0)))</f>
        <v>0</v>
      </c>
      <c r="DM16" s="23"/>
      <c r="DN16" s="20"/>
      <c r="DO16" s="22">
        <f t="shared" ref="DO16" si="104">IF(AY16="",0,IF(AY16="○",3,IF(AY16="△",1,0)))</f>
        <v>0</v>
      </c>
      <c r="DP16" s="23"/>
    </row>
    <row r="17" spans="1:120" s="1" customFormat="1" ht="11.25" customHeight="1" x14ac:dyDescent="0.2">
      <c r="A17" s="80"/>
      <c r="B17" s="18" t="str">
        <f>IF(V5="","",V5)</f>
        <v/>
      </c>
      <c r="C17" s="18" t="s">
        <v>14</v>
      </c>
      <c r="D17" s="18" t="str">
        <f>IF(T5="","",T5)</f>
        <v/>
      </c>
      <c r="E17" s="19" t="str">
        <f>IF(V7="","",V7)</f>
        <v/>
      </c>
      <c r="F17" s="18" t="s">
        <v>14</v>
      </c>
      <c r="G17" s="32" t="str">
        <f>IF(T7="","",T7)</f>
        <v/>
      </c>
      <c r="H17" s="18" t="str">
        <f>IF(V9="","",V9)</f>
        <v/>
      </c>
      <c r="I17" s="18" t="s">
        <v>14</v>
      </c>
      <c r="J17" s="18" t="str">
        <f>IF(T9="","",T9)</f>
        <v/>
      </c>
      <c r="K17" s="19" t="str">
        <f>IF(V11="","",V11)</f>
        <v/>
      </c>
      <c r="L17" s="18" t="s">
        <v>14</v>
      </c>
      <c r="M17" s="32" t="str">
        <f>IF(T11="","",T11)</f>
        <v/>
      </c>
      <c r="N17" s="18" t="str">
        <f>IF(V13="","",V13)</f>
        <v/>
      </c>
      <c r="O17" s="18" t="s">
        <v>14</v>
      </c>
      <c r="P17" s="18" t="str">
        <f>IF(T13="","",T13)</f>
        <v/>
      </c>
      <c r="Q17" s="19" t="str">
        <f>IF(V15="","",V15)</f>
        <v/>
      </c>
      <c r="R17" s="18" t="s">
        <v>14</v>
      </c>
      <c r="S17" s="32" t="str">
        <f>IF(T15="","",T15)</f>
        <v/>
      </c>
      <c r="T17" s="82"/>
      <c r="U17" s="82"/>
      <c r="V17" s="82"/>
      <c r="W17" s="54"/>
      <c r="X17" s="18" t="s">
        <v>14</v>
      </c>
      <c r="Y17" s="55"/>
      <c r="Z17" s="18"/>
      <c r="AA17" s="18" t="s">
        <v>14</v>
      </c>
      <c r="AB17" s="18"/>
      <c r="AC17" s="19"/>
      <c r="AD17" s="18" t="s">
        <v>14</v>
      </c>
      <c r="AE17" s="32"/>
      <c r="AF17" s="18"/>
      <c r="AG17" s="18" t="s">
        <v>14</v>
      </c>
      <c r="AH17" s="18"/>
      <c r="AI17" s="19"/>
      <c r="AJ17" s="18" t="s">
        <v>14</v>
      </c>
      <c r="AK17" s="18"/>
      <c r="AL17" s="19"/>
      <c r="AM17" s="18" t="s">
        <v>14</v>
      </c>
      <c r="AN17" s="18"/>
      <c r="AO17" s="19"/>
      <c r="AP17" s="18" t="s">
        <v>14</v>
      </c>
      <c r="AQ17" s="18"/>
      <c r="AR17" s="19"/>
      <c r="AS17" s="18" t="s">
        <v>14</v>
      </c>
      <c r="AT17" s="18"/>
      <c r="AU17" s="19"/>
      <c r="AV17" s="18" t="s">
        <v>14</v>
      </c>
      <c r="AW17" s="18"/>
      <c r="AX17" s="19"/>
      <c r="AY17" s="18" t="s">
        <v>14</v>
      </c>
      <c r="AZ17" s="18"/>
      <c r="BA17" s="84"/>
      <c r="BB17" s="84"/>
      <c r="BC17" s="84"/>
      <c r="BD17" s="84"/>
      <c r="BE17" s="84"/>
      <c r="BF17" s="84"/>
      <c r="BG17" s="84"/>
      <c r="BH17" s="88"/>
      <c r="BI17" s="88"/>
      <c r="BM17" s="38"/>
      <c r="BP17" s="90"/>
      <c r="BR17" s="24">
        <f>CL5</f>
        <v>0</v>
      </c>
      <c r="BS17" s="21" t="str">
        <f>C17</f>
        <v>-</v>
      </c>
      <c r="BT17" s="21">
        <f>CJ5</f>
        <v>0</v>
      </c>
      <c r="BU17" s="24">
        <f>CL7</f>
        <v>0</v>
      </c>
      <c r="BV17" s="21" t="str">
        <f>F17</f>
        <v>-</v>
      </c>
      <c r="BW17" s="25">
        <f>CJ7</f>
        <v>0</v>
      </c>
      <c r="BX17" s="21">
        <f>CL9</f>
        <v>0</v>
      </c>
      <c r="BY17" s="21" t="str">
        <f>I17</f>
        <v>-</v>
      </c>
      <c r="BZ17" s="21">
        <f>CJ9</f>
        <v>0</v>
      </c>
      <c r="CA17" s="24">
        <f>CL11</f>
        <v>0</v>
      </c>
      <c r="CB17" s="21" t="str">
        <f>L17</f>
        <v>-</v>
      </c>
      <c r="CC17" s="21">
        <f>CJ11</f>
        <v>0</v>
      </c>
      <c r="CD17" s="24">
        <f>CL13</f>
        <v>0</v>
      </c>
      <c r="CE17" s="21" t="str">
        <f>O17</f>
        <v>-</v>
      </c>
      <c r="CF17" s="25">
        <f>CJ13</f>
        <v>0</v>
      </c>
      <c r="CG17" s="24">
        <f>CL15</f>
        <v>0</v>
      </c>
      <c r="CH17" s="21" t="str">
        <f>R17</f>
        <v>-</v>
      </c>
      <c r="CI17" s="25">
        <f>CJ15</f>
        <v>0</v>
      </c>
      <c r="CJ17" s="24"/>
      <c r="CK17" s="21"/>
      <c r="CL17" s="25"/>
      <c r="CM17" s="24">
        <f t="shared" ref="CM17:DP17" si="105">W17</f>
        <v>0</v>
      </c>
      <c r="CN17" s="21" t="str">
        <f t="shared" si="105"/>
        <v>-</v>
      </c>
      <c r="CO17" s="25">
        <f t="shared" si="105"/>
        <v>0</v>
      </c>
      <c r="CP17" s="24">
        <f t="shared" si="105"/>
        <v>0</v>
      </c>
      <c r="CQ17" s="21" t="str">
        <f t="shared" si="105"/>
        <v>-</v>
      </c>
      <c r="CR17" s="25">
        <f t="shared" si="105"/>
        <v>0</v>
      </c>
      <c r="CS17" s="24">
        <f t="shared" si="105"/>
        <v>0</v>
      </c>
      <c r="CT17" s="21" t="str">
        <f t="shared" si="105"/>
        <v>-</v>
      </c>
      <c r="CU17" s="25">
        <f t="shared" si="105"/>
        <v>0</v>
      </c>
      <c r="CV17" s="24">
        <f t="shared" si="105"/>
        <v>0</v>
      </c>
      <c r="CW17" s="21" t="str">
        <f t="shared" si="105"/>
        <v>-</v>
      </c>
      <c r="CX17" s="25">
        <f t="shared" si="105"/>
        <v>0</v>
      </c>
      <c r="CY17" s="24">
        <f t="shared" si="105"/>
        <v>0</v>
      </c>
      <c r="CZ17" s="21" t="str">
        <f t="shared" si="105"/>
        <v>-</v>
      </c>
      <c r="DA17" s="25">
        <f t="shared" si="105"/>
        <v>0</v>
      </c>
      <c r="DB17" s="24">
        <f t="shared" si="105"/>
        <v>0</v>
      </c>
      <c r="DC17" s="21" t="str">
        <f t="shared" si="105"/>
        <v>-</v>
      </c>
      <c r="DD17" s="25">
        <f t="shared" si="105"/>
        <v>0</v>
      </c>
      <c r="DE17" s="24">
        <f t="shared" si="105"/>
        <v>0</v>
      </c>
      <c r="DF17" s="21" t="str">
        <f t="shared" si="105"/>
        <v>-</v>
      </c>
      <c r="DG17" s="25">
        <f t="shared" si="105"/>
        <v>0</v>
      </c>
      <c r="DH17" s="24">
        <f t="shared" si="105"/>
        <v>0</v>
      </c>
      <c r="DI17" s="21" t="str">
        <f t="shared" si="105"/>
        <v>-</v>
      </c>
      <c r="DJ17" s="25">
        <f t="shared" si="105"/>
        <v>0</v>
      </c>
      <c r="DK17" s="24">
        <f t="shared" si="105"/>
        <v>0</v>
      </c>
      <c r="DL17" s="21" t="str">
        <f t="shared" si="105"/>
        <v>-</v>
      </c>
      <c r="DM17" s="25">
        <f t="shared" si="105"/>
        <v>0</v>
      </c>
      <c r="DN17" s="24">
        <f t="shared" si="105"/>
        <v>0</v>
      </c>
      <c r="DO17" s="21" t="str">
        <f t="shared" si="105"/>
        <v>-</v>
      </c>
      <c r="DP17" s="25">
        <f t="shared" si="105"/>
        <v>0</v>
      </c>
    </row>
    <row r="18" spans="1:120" s="1" customFormat="1" ht="11.25" customHeight="1" x14ac:dyDescent="0.2">
      <c r="A18" s="91" t="s">
        <v>27</v>
      </c>
      <c r="B18" s="33"/>
      <c r="C18" s="34" t="str">
        <f t="shared" ref="C18" si="106">IF(B19="","",IF(B19&gt;D19,"○",IF(B19&lt;D19,"●","△")))</f>
        <v/>
      </c>
      <c r="D18" s="35"/>
      <c r="E18" s="40"/>
      <c r="F18" s="34" t="str">
        <f t="shared" ref="F18" si="107">IF(E19="","",IF(E19&gt;G19,"○",IF(E19&lt;G19,"●","△")))</f>
        <v/>
      </c>
      <c r="G18" s="37"/>
      <c r="H18" s="33"/>
      <c r="I18" s="34" t="str">
        <f t="shared" ref="I18" si="108">IF(H19="","",IF(H19&gt;J19,"○",IF(H19&lt;J19,"●","△")))</f>
        <v/>
      </c>
      <c r="J18" s="35"/>
      <c r="K18" s="40"/>
      <c r="L18" s="34" t="str">
        <f t="shared" ref="L18" si="109">IF(K19="","",IF(K19&gt;M19,"○",IF(K19&lt;M19,"●","△")))</f>
        <v/>
      </c>
      <c r="M18" s="37"/>
      <c r="N18" s="33"/>
      <c r="O18" s="34" t="str">
        <f t="shared" ref="O18" si="110">IF(N19="","",IF(N19&gt;P19,"○",IF(N19&lt;P19,"●","△")))</f>
        <v/>
      </c>
      <c r="P18" s="35"/>
      <c r="Q18" s="40"/>
      <c r="R18" s="34" t="str">
        <f t="shared" ref="R18" si="111">IF(Q19="","",IF(Q19&gt;S19,"○",IF(Q19&lt;S19,"●","△")))</f>
        <v/>
      </c>
      <c r="S18" s="37"/>
      <c r="T18" s="33"/>
      <c r="U18" s="34" t="str">
        <f t="shared" ref="U18" si="112">IF(T19="","",IF(T19&gt;V19,"○",IF(T19&lt;V19,"●","△")))</f>
        <v/>
      </c>
      <c r="V18" s="35"/>
      <c r="W18" s="92"/>
      <c r="X18" s="93"/>
      <c r="Y18" s="94"/>
      <c r="Z18" s="34"/>
      <c r="AA18" s="34" t="str">
        <f t="shared" ref="AA18" si="113">IF(Z19="","",IF(Z19&gt;AB19,"○",IF(Z19&lt;AB19,"●","△")))</f>
        <v/>
      </c>
      <c r="AB18" s="35"/>
      <c r="AC18" s="36"/>
      <c r="AD18" s="34" t="str">
        <f t="shared" ref="AD18" si="114">IF(AC19="","",IF(AC19&gt;AE19,"○",IF(AC19&lt;AE19,"●","△")))</f>
        <v/>
      </c>
      <c r="AE18" s="37"/>
      <c r="AF18" s="34"/>
      <c r="AG18" s="34" t="str">
        <f t="shared" ref="AG18" si="115">IF(AF19="","",IF(AF19&gt;AH19,"○",IF(AF19&lt;AH19,"●","△")))</f>
        <v/>
      </c>
      <c r="AH18" s="35"/>
      <c r="AI18" s="36"/>
      <c r="AJ18" s="34" t="str">
        <f t="shared" ref="AJ18" si="116">IF(AI19="","",IF(AI19&gt;AK19,"○",IF(AI19&lt;AK19,"●","△")))</f>
        <v/>
      </c>
      <c r="AK18" s="35"/>
      <c r="AL18" s="36"/>
      <c r="AM18" s="34" t="str">
        <f t="shared" ref="AM18" si="117">IF(AL19="","",IF(AL19&gt;AN19,"○",IF(AL19&lt;AN19,"●","△")))</f>
        <v/>
      </c>
      <c r="AN18" s="35"/>
      <c r="AO18" s="36"/>
      <c r="AP18" s="34" t="str">
        <f t="shared" ref="AP18" si="118">IF(AO19="","",IF(AO19&gt;AQ19,"○",IF(AO19&lt;AQ19,"●","△")))</f>
        <v/>
      </c>
      <c r="AQ18" s="35"/>
      <c r="AR18" s="36"/>
      <c r="AS18" s="34" t="str">
        <f t="shared" ref="AS18" si="119">IF(AR19="","",IF(AR19&gt;AT19,"○",IF(AR19&lt;AT19,"●","△")))</f>
        <v/>
      </c>
      <c r="AT18" s="35"/>
      <c r="AU18" s="36"/>
      <c r="AV18" s="34" t="str">
        <f t="shared" ref="AV18" si="120">IF(AU19="","",IF(AU19&gt;AW19,"○",IF(AU19&lt;AW19,"●","△")))</f>
        <v/>
      </c>
      <c r="AW18" s="35"/>
      <c r="AX18" s="36"/>
      <c r="AY18" s="34" t="str">
        <f t="shared" ref="AY18" si="121">IF(AX19="","",IF(AX19&gt;AZ19,"○",IF(AX19&lt;AZ19,"●","△")))</f>
        <v/>
      </c>
      <c r="AZ18" s="35"/>
      <c r="BA18" s="86">
        <f t="shared" ref="BA18" si="122">SUM(BC18:BE19)</f>
        <v>0</v>
      </c>
      <c r="BB18" s="86">
        <f>SUM(BR18:DP18)</f>
        <v>0</v>
      </c>
      <c r="BC18" s="86"/>
      <c r="BD18" s="86"/>
      <c r="BE18" s="86"/>
      <c r="BF18" s="86">
        <f>BR19+BU19+BX19+CA19+CD19+CG19+CJ19+CM19+CP19+CS19+CV19+CY19+DB19+DE19+DH19+DK19+DN19</f>
        <v>0</v>
      </c>
      <c r="BG18" s="86">
        <f>BT19+BW19+BZ19++CO19+CR19+CU19+CX19+DA19+DD19+DG19+DJ19+DM19+DP19+CC19+CF19+CI19+CL19</f>
        <v>0</v>
      </c>
      <c r="BH18" s="89">
        <f>BF18-BG18</f>
        <v>0</v>
      </c>
      <c r="BI18" s="89">
        <f>RANK(BP18,BP$4:BP$19,0)</f>
        <v>1</v>
      </c>
      <c r="BM18" s="38"/>
      <c r="BP18" s="90">
        <f>BB18*10000+BH18*100+BF18</f>
        <v>0</v>
      </c>
      <c r="BR18" s="15"/>
      <c r="BS18" s="22">
        <f>IF(C18="",0,IF(C18="○",3,IF(C18="△",1,0)))</f>
        <v>0</v>
      </c>
      <c r="BT18" s="22"/>
      <c r="BU18" s="20"/>
      <c r="BV18" s="22">
        <f>IF(F18="",0,IF(F18="○",3,IF(F18="△",1,0)))</f>
        <v>0</v>
      </c>
      <c r="BW18" s="17"/>
      <c r="BX18" s="16"/>
      <c r="BY18" s="22">
        <f>IF(I18="",0,IF(I18="○",3,IF(I18="△",1,0)))</f>
        <v>0</v>
      </c>
      <c r="BZ18" s="16"/>
      <c r="CA18" s="15"/>
      <c r="CB18" s="22">
        <f>IF(L18="",0,IF(L18="○",3,IF(L18="△",1,0)))</f>
        <v>0</v>
      </c>
      <c r="CC18" s="16"/>
      <c r="CD18" s="15"/>
      <c r="CE18" s="22">
        <f>IF(O18="",0,IF(O18="○",3,IF(O18="△",1,0)))</f>
        <v>0</v>
      </c>
      <c r="CF18" s="17"/>
      <c r="CG18" s="20"/>
      <c r="CH18" s="22">
        <f>IF(R18="",0,IF(R18="○",3,IF(R18="△",1,0)))</f>
        <v>0</v>
      </c>
      <c r="CI18" s="23"/>
      <c r="CJ18" s="20"/>
      <c r="CK18" s="22">
        <f>IF(U18="",0,IF(U18="○",3,IF(U18="△",1,0)))</f>
        <v>0</v>
      </c>
      <c r="CL18" s="23"/>
      <c r="CM18" s="15"/>
      <c r="CN18" s="16"/>
      <c r="CO18" s="17"/>
      <c r="CP18" s="20"/>
      <c r="CQ18" s="22">
        <f>IF(AA18="",0,IF(AA18="○",3,IF(AA18="△",1,0)))</f>
        <v>0</v>
      </c>
      <c r="CR18" s="23"/>
      <c r="CS18" s="20"/>
      <c r="CT18" s="22">
        <f t="shared" ref="CT18" si="123">IF(AD18="",0,IF(AD18="○",3,IF(AD18="△",1,0)))</f>
        <v>0</v>
      </c>
      <c r="CU18" s="23"/>
      <c r="CV18" s="20"/>
      <c r="CW18" s="22">
        <f t="shared" ref="CW18" si="124">IF(AG18="",0,IF(AG18="○",3,IF(AG18="△",1,0)))</f>
        <v>0</v>
      </c>
      <c r="CX18" s="23"/>
      <c r="CY18" s="20"/>
      <c r="CZ18" s="22">
        <f t="shared" ref="CZ18" si="125">IF(AJ18="",0,IF(AJ18="○",3,IF(AJ18="△",1,0)))</f>
        <v>0</v>
      </c>
      <c r="DA18" s="23"/>
      <c r="DB18" s="20"/>
      <c r="DC18" s="22">
        <f t="shared" ref="DC18" si="126">IF(AM18="",0,IF(AM18="○",3,IF(AM18="△",1,0)))</f>
        <v>0</v>
      </c>
      <c r="DD18" s="23"/>
      <c r="DE18" s="20"/>
      <c r="DF18" s="22">
        <f t="shared" ref="DF18" si="127">IF(AP18="",0,IF(AP18="○",3,IF(AP18="△",1,0)))</f>
        <v>0</v>
      </c>
      <c r="DG18" s="23"/>
      <c r="DH18" s="20"/>
      <c r="DI18" s="22">
        <f t="shared" ref="DI18" si="128">IF(AS18="",0,IF(AS18="○",3,IF(AS18="△",1,0)))</f>
        <v>0</v>
      </c>
      <c r="DJ18" s="23"/>
      <c r="DK18" s="20"/>
      <c r="DL18" s="22">
        <f t="shared" ref="DL18" si="129">IF(AV18="",0,IF(AV18="○",3,IF(AV18="△",1,0)))</f>
        <v>0</v>
      </c>
      <c r="DM18" s="23"/>
      <c r="DN18" s="20"/>
      <c r="DO18" s="22">
        <f t="shared" ref="DO18" si="130">IF(AY18="",0,IF(AY18="○",3,IF(AY18="△",1,0)))</f>
        <v>0</v>
      </c>
      <c r="DP18" s="23"/>
    </row>
    <row r="19" spans="1:120" s="1" customFormat="1" ht="10.8" customHeight="1" thickBot="1" x14ac:dyDescent="0.25">
      <c r="A19" s="101"/>
      <c r="B19" s="41" t="str">
        <f>IF(Y5="","",Y5)</f>
        <v/>
      </c>
      <c r="C19" s="41" t="s">
        <v>14</v>
      </c>
      <c r="D19" s="41" t="str">
        <f>IF(W5="","",W5)</f>
        <v/>
      </c>
      <c r="E19" s="42" t="str">
        <f>IF(Y7="","",Y7)</f>
        <v/>
      </c>
      <c r="F19" s="41" t="s">
        <v>14</v>
      </c>
      <c r="G19" s="43" t="str">
        <f>IF(W7="","",W7)</f>
        <v/>
      </c>
      <c r="H19" s="41" t="str">
        <f>IF(Y9="","",Y9)</f>
        <v/>
      </c>
      <c r="I19" s="41" t="s">
        <v>14</v>
      </c>
      <c r="J19" s="41" t="str">
        <f>IF(W9="","",W9)</f>
        <v/>
      </c>
      <c r="K19" s="42" t="str">
        <f t="shared" ref="K19" si="131">IF(Y11="","",Y11)</f>
        <v/>
      </c>
      <c r="L19" s="41" t="s">
        <v>14</v>
      </c>
      <c r="M19" s="43" t="str">
        <f t="shared" ref="M19" si="132">IF(W11="","",W11)</f>
        <v/>
      </c>
      <c r="N19" s="41" t="str">
        <f>IF(Y13="","",Y13)</f>
        <v/>
      </c>
      <c r="O19" s="41" t="s">
        <v>14</v>
      </c>
      <c r="P19" s="41" t="str">
        <f>IF(W13="","",W13)</f>
        <v/>
      </c>
      <c r="Q19" s="42" t="str">
        <f>IF(Y15="","",Y15)</f>
        <v/>
      </c>
      <c r="R19" s="41" t="s">
        <v>14</v>
      </c>
      <c r="S19" s="43" t="str">
        <f>IF(W15="","",W15)</f>
        <v/>
      </c>
      <c r="T19" s="41" t="str">
        <f>IF(Y17="","",Y17)</f>
        <v/>
      </c>
      <c r="U19" s="41" t="s">
        <v>14</v>
      </c>
      <c r="V19" s="41" t="str">
        <f>IF(W17="","",W17)</f>
        <v/>
      </c>
      <c r="W19" s="102"/>
      <c r="X19" s="103"/>
      <c r="Y19" s="104"/>
      <c r="Z19" s="41"/>
      <c r="AA19" s="41" t="s">
        <v>14</v>
      </c>
      <c r="AB19" s="41"/>
      <c r="AC19" s="42"/>
      <c r="AD19" s="41" t="s">
        <v>14</v>
      </c>
      <c r="AE19" s="43"/>
      <c r="AF19" s="41"/>
      <c r="AG19" s="41" t="s">
        <v>14</v>
      </c>
      <c r="AH19" s="41"/>
      <c r="AI19" s="42"/>
      <c r="AJ19" s="41" t="s">
        <v>14</v>
      </c>
      <c r="AK19" s="41"/>
      <c r="AL19" s="42"/>
      <c r="AM19" s="41" t="s">
        <v>14</v>
      </c>
      <c r="AN19" s="41"/>
      <c r="AO19" s="42"/>
      <c r="AP19" s="41" t="s">
        <v>14</v>
      </c>
      <c r="AQ19" s="41"/>
      <c r="AR19" s="42"/>
      <c r="AS19" s="41" t="s">
        <v>14</v>
      </c>
      <c r="AT19" s="41"/>
      <c r="AU19" s="42"/>
      <c r="AV19" s="41" t="s">
        <v>14</v>
      </c>
      <c r="AW19" s="41"/>
      <c r="AX19" s="42"/>
      <c r="AY19" s="41" t="s">
        <v>14</v>
      </c>
      <c r="AZ19" s="41"/>
      <c r="BA19" s="99"/>
      <c r="BB19" s="99"/>
      <c r="BC19" s="99"/>
      <c r="BD19" s="99"/>
      <c r="BE19" s="99"/>
      <c r="BF19" s="99"/>
      <c r="BG19" s="99"/>
      <c r="BH19" s="100"/>
      <c r="BI19" s="100"/>
      <c r="BP19" s="90"/>
      <c r="BR19" s="24">
        <f>CO5</f>
        <v>0</v>
      </c>
      <c r="BS19" s="21" t="str">
        <f>C19</f>
        <v>-</v>
      </c>
      <c r="BT19" s="21">
        <f>CM5</f>
        <v>0</v>
      </c>
      <c r="BU19" s="24">
        <f>CO7</f>
        <v>0</v>
      </c>
      <c r="BV19" s="21" t="str">
        <f>F19</f>
        <v>-</v>
      </c>
      <c r="BW19" s="25">
        <f>CM7</f>
        <v>0</v>
      </c>
      <c r="BX19" s="21">
        <f>CO9</f>
        <v>0</v>
      </c>
      <c r="BY19" s="21" t="str">
        <f>I19</f>
        <v>-</v>
      </c>
      <c r="BZ19" s="21">
        <f>CM9</f>
        <v>0</v>
      </c>
      <c r="CA19" s="24">
        <f>CO11</f>
        <v>0</v>
      </c>
      <c r="CB19" s="21" t="str">
        <f>L19</f>
        <v>-</v>
      </c>
      <c r="CC19" s="21">
        <f>CM11</f>
        <v>0</v>
      </c>
      <c r="CD19" s="24">
        <f>CO13</f>
        <v>0</v>
      </c>
      <c r="CE19" s="21" t="str">
        <f>O19</f>
        <v>-</v>
      </c>
      <c r="CF19" s="25">
        <f>CM13</f>
        <v>0</v>
      </c>
      <c r="CG19" s="24">
        <f>CO15</f>
        <v>0</v>
      </c>
      <c r="CH19" s="21" t="str">
        <f>R19</f>
        <v>-</v>
      </c>
      <c r="CI19" s="25">
        <f>CM15</f>
        <v>0</v>
      </c>
      <c r="CJ19" s="24">
        <f>CO17</f>
        <v>0</v>
      </c>
      <c r="CK19" s="21" t="str">
        <f>U19</f>
        <v>-</v>
      </c>
      <c r="CL19" s="25">
        <f>CM17</f>
        <v>0</v>
      </c>
      <c r="CM19" s="24"/>
      <c r="CN19" s="21"/>
      <c r="CO19" s="25"/>
      <c r="CP19" s="24">
        <f>Z19</f>
        <v>0</v>
      </c>
      <c r="CQ19" s="21" t="str">
        <f>AA19</f>
        <v>-</v>
      </c>
      <c r="CR19" s="25">
        <f>AB19</f>
        <v>0</v>
      </c>
      <c r="CS19" s="24">
        <f>AC19</f>
        <v>0</v>
      </c>
      <c r="CT19" s="21" t="str">
        <f t="shared" ref="CT19:CU19" si="133">AD19</f>
        <v>-</v>
      </c>
      <c r="CU19" s="25">
        <f t="shared" si="133"/>
        <v>0</v>
      </c>
      <c r="CV19" s="24">
        <f>AF19</f>
        <v>0</v>
      </c>
      <c r="CW19" s="21" t="str">
        <f t="shared" ref="CW19:CX19" si="134">AG19</f>
        <v>-</v>
      </c>
      <c r="CX19" s="25">
        <f t="shared" si="134"/>
        <v>0</v>
      </c>
      <c r="CY19" s="24">
        <f>AI19</f>
        <v>0</v>
      </c>
      <c r="CZ19" s="21" t="str">
        <f t="shared" ref="CZ19:DA19" si="135">AJ19</f>
        <v>-</v>
      </c>
      <c r="DA19" s="25">
        <f t="shared" si="135"/>
        <v>0</v>
      </c>
      <c r="DB19" s="24">
        <f>AL19</f>
        <v>0</v>
      </c>
      <c r="DC19" s="21" t="str">
        <f t="shared" ref="DC19:DP19" si="136">AM19</f>
        <v>-</v>
      </c>
      <c r="DD19" s="25">
        <f t="shared" si="136"/>
        <v>0</v>
      </c>
      <c r="DE19" s="24">
        <f t="shared" si="136"/>
        <v>0</v>
      </c>
      <c r="DF19" s="21" t="str">
        <f t="shared" si="136"/>
        <v>-</v>
      </c>
      <c r="DG19" s="25">
        <f t="shared" si="136"/>
        <v>0</v>
      </c>
      <c r="DH19" s="24">
        <f t="shared" si="136"/>
        <v>0</v>
      </c>
      <c r="DI19" s="21" t="str">
        <f t="shared" si="136"/>
        <v>-</v>
      </c>
      <c r="DJ19" s="25">
        <f t="shared" si="136"/>
        <v>0</v>
      </c>
      <c r="DK19" s="24">
        <f t="shared" si="136"/>
        <v>0</v>
      </c>
      <c r="DL19" s="21" t="str">
        <f t="shared" si="136"/>
        <v>-</v>
      </c>
      <c r="DM19" s="25">
        <f t="shared" si="136"/>
        <v>0</v>
      </c>
      <c r="DN19" s="24">
        <f t="shared" si="136"/>
        <v>0</v>
      </c>
      <c r="DO19" s="21" t="str">
        <f t="shared" si="136"/>
        <v>-</v>
      </c>
      <c r="DP19" s="25">
        <f t="shared" si="136"/>
        <v>0</v>
      </c>
    </row>
    <row r="20" spans="1:120" s="1" customFormat="1" ht="13.2" customHeight="1" x14ac:dyDescent="0.2">
      <c r="BI20" s="2"/>
    </row>
    <row r="21" spans="1:120" s="1" customFormat="1" ht="13.5" customHeight="1" x14ac:dyDescent="0.2">
      <c r="A21" s="73" t="s">
        <v>19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</row>
    <row r="22" spans="1:120" s="1" customFormat="1" ht="3" customHeight="1" thickBot="1" x14ac:dyDescent="0.25">
      <c r="BI22" s="2"/>
    </row>
    <row r="23" spans="1:120" s="8" customFormat="1" ht="23.4" customHeight="1" thickBot="1" x14ac:dyDescent="0.25">
      <c r="A23" s="3" t="s">
        <v>0</v>
      </c>
      <c r="B23" s="74" t="str">
        <f>A24</f>
        <v>宮城</v>
      </c>
      <c r="C23" s="75"/>
      <c r="D23" s="75"/>
      <c r="E23" s="76" t="str">
        <f>A26</f>
        <v>城北</v>
      </c>
      <c r="F23" s="75"/>
      <c r="G23" s="77"/>
      <c r="H23" s="75" t="str">
        <f>A28</f>
        <v>与那城</v>
      </c>
      <c r="I23" s="75"/>
      <c r="J23" s="75"/>
      <c r="K23" s="76" t="str">
        <f>A30</f>
        <v>宇栄原</v>
      </c>
      <c r="L23" s="75"/>
      <c r="M23" s="77"/>
      <c r="N23" s="75" t="str">
        <f>A32</f>
        <v>安謝</v>
      </c>
      <c r="O23" s="75"/>
      <c r="P23" s="75"/>
      <c r="Q23" s="76" t="str">
        <f>A34</f>
        <v>神森</v>
      </c>
      <c r="R23" s="75"/>
      <c r="S23" s="77"/>
      <c r="T23" s="75" t="str">
        <f>A36</f>
        <v>兼原</v>
      </c>
      <c r="U23" s="75"/>
      <c r="V23" s="75"/>
      <c r="W23" s="76" t="str">
        <f>A38</f>
        <v>大北</v>
      </c>
      <c r="X23" s="75"/>
      <c r="Y23" s="77"/>
      <c r="Z23" s="75" t="e">
        <f>#REF!</f>
        <v>#REF!</v>
      </c>
      <c r="AA23" s="75"/>
      <c r="AB23" s="75"/>
      <c r="AC23" s="76" t="e">
        <f>#REF!</f>
        <v>#REF!</v>
      </c>
      <c r="AD23" s="75"/>
      <c r="AE23" s="77"/>
      <c r="AF23" s="75" t="e">
        <f>#REF!</f>
        <v>#REF!</v>
      </c>
      <c r="AG23" s="75"/>
      <c r="AH23" s="77"/>
      <c r="AI23" s="76" t="e">
        <f>#REF!</f>
        <v>#REF!</v>
      </c>
      <c r="AJ23" s="75"/>
      <c r="AK23" s="77"/>
      <c r="AL23" s="76" t="e">
        <f>#REF!</f>
        <v>#REF!</v>
      </c>
      <c r="AM23" s="75"/>
      <c r="AN23" s="77"/>
      <c r="AO23" s="76" t="s">
        <v>4</v>
      </c>
      <c r="AP23" s="75"/>
      <c r="AQ23" s="77"/>
      <c r="AR23" s="76" t="s">
        <v>5</v>
      </c>
      <c r="AS23" s="75"/>
      <c r="AT23" s="77"/>
      <c r="AU23" s="76" t="s">
        <v>6</v>
      </c>
      <c r="AV23" s="75"/>
      <c r="AW23" s="77"/>
      <c r="AX23" s="76" t="e">
        <f>#REF!</f>
        <v>#REF!</v>
      </c>
      <c r="AY23" s="75"/>
      <c r="AZ23" s="77"/>
      <c r="BA23" s="4" t="s">
        <v>7</v>
      </c>
      <c r="BB23" s="4" t="s">
        <v>8</v>
      </c>
      <c r="BC23" s="4" t="s">
        <v>9</v>
      </c>
      <c r="BD23" s="58" t="s">
        <v>10</v>
      </c>
      <c r="BE23" s="4" t="s">
        <v>11</v>
      </c>
      <c r="BF23" s="57" t="s">
        <v>1</v>
      </c>
      <c r="BG23" s="57" t="s">
        <v>2</v>
      </c>
      <c r="BH23" s="7" t="s">
        <v>12</v>
      </c>
      <c r="BI23" s="7" t="s">
        <v>3</v>
      </c>
      <c r="BP23" s="1"/>
      <c r="BQ23" s="1"/>
      <c r="BR23" s="78" t="s">
        <v>13</v>
      </c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</row>
    <row r="24" spans="1:120" s="1" customFormat="1" ht="11.25" customHeight="1" thickTop="1" x14ac:dyDescent="0.2">
      <c r="A24" s="79" t="s">
        <v>28</v>
      </c>
      <c r="B24" s="81"/>
      <c r="C24" s="81"/>
      <c r="D24" s="81"/>
      <c r="E24" s="9"/>
      <c r="F24" s="61" t="str">
        <f>IF(E25="","",IF(E25&gt;G25,"○",IF(E25&lt;G25,"●","△")))</f>
        <v/>
      </c>
      <c r="G24" s="11"/>
      <c r="H24" s="61"/>
      <c r="I24" s="61" t="str">
        <f t="shared" ref="I24" si="137">IF(H25="","",IF(H25&gt;J25,"○",IF(H25&lt;J25,"●","△")))</f>
        <v/>
      </c>
      <c r="J24" s="48"/>
      <c r="K24" s="12"/>
      <c r="L24" s="13" t="str">
        <f>IF(K25="","",IF(K25&gt;M25,"○",IF(K25&lt;M25,"●","△")))</f>
        <v/>
      </c>
      <c r="M24" s="14"/>
      <c r="N24" s="61"/>
      <c r="O24" s="61" t="str">
        <f>IF(N25="","",IF(N25&gt;P25,"○",IF(N25&lt;P25,"●","△")))</f>
        <v/>
      </c>
      <c r="P24" s="48"/>
      <c r="Q24" s="9"/>
      <c r="R24" s="61" t="str">
        <f>IF(Q25="","",IF(Q25&gt;S25,"○",IF(Q25&lt;S25,"●","△")))</f>
        <v/>
      </c>
      <c r="S24" s="11"/>
      <c r="T24" s="61"/>
      <c r="U24" s="61" t="str">
        <f t="shared" ref="U24" si="138">IF(T25="","",IF(T25&gt;V25,"○",IF(T25&lt;V25,"●","△")))</f>
        <v/>
      </c>
      <c r="V24" s="48"/>
      <c r="W24" s="9"/>
      <c r="X24" s="61" t="str">
        <f t="shared" ref="X24" si="139">IF(W25="","",IF(W25&gt;Y25,"○",IF(W25&lt;Y25,"●","△")))</f>
        <v/>
      </c>
      <c r="Y24" s="11"/>
      <c r="Z24" s="61"/>
      <c r="AA24" s="61" t="str">
        <f t="shared" ref="AA24" si="140">IF(Z25="","",IF(Z25&gt;AB25,"○",IF(Z25&lt;AB25,"●","△")))</f>
        <v/>
      </c>
      <c r="AB24" s="48"/>
      <c r="AC24" s="9"/>
      <c r="AD24" s="61" t="str">
        <f t="shared" ref="AD24" si="141">IF(AC25="","",IF(AC25&gt;AE25,"○",IF(AC25&lt;AE25,"●","△")))</f>
        <v/>
      </c>
      <c r="AE24" s="11"/>
      <c r="AF24" s="61"/>
      <c r="AG24" s="61" t="str">
        <f t="shared" ref="AG24" si="142">IF(AF25="","",IF(AF25&gt;AH25,"○",IF(AF25&lt;AH25,"●","△")))</f>
        <v/>
      </c>
      <c r="AH24" s="48"/>
      <c r="AI24" s="9"/>
      <c r="AJ24" s="61" t="str">
        <f t="shared" ref="AJ24" si="143">IF(AI25="","",IF(AI25&gt;AK25,"○",IF(AI25&lt;AK25,"●","△")))</f>
        <v/>
      </c>
      <c r="AK24" s="48"/>
      <c r="AL24" s="9"/>
      <c r="AM24" s="61" t="str">
        <f t="shared" ref="AM24" si="144">IF(AL25="","",IF(AL25&gt;AN25,"○",IF(AL25&lt;AN25,"●","△")))</f>
        <v/>
      </c>
      <c r="AN24" s="48"/>
      <c r="AO24" s="9"/>
      <c r="AP24" s="61" t="str">
        <f t="shared" ref="AP24" si="145">IF(AO25="","",IF(AO25&gt;AQ25,"○",IF(AO25&lt;AQ25,"●","△")))</f>
        <v/>
      </c>
      <c r="AQ24" s="48"/>
      <c r="AR24" s="9"/>
      <c r="AS24" s="61" t="str">
        <f t="shared" ref="AS24" si="146">IF(AR25="","",IF(AR25&gt;AT25,"○",IF(AR25&lt;AT25,"●","△")))</f>
        <v/>
      </c>
      <c r="AT24" s="48"/>
      <c r="AU24" s="9"/>
      <c r="AV24" s="61" t="str">
        <f t="shared" ref="AV24" si="147">IF(AU25="","",IF(AU25&gt;AW25,"○",IF(AU25&lt;AW25,"●","△")))</f>
        <v/>
      </c>
      <c r="AW24" s="48"/>
      <c r="AX24" s="9"/>
      <c r="AY24" s="61" t="str">
        <f t="shared" ref="AY24" si="148">IF(AX25="","",IF(AX25&gt;AZ25,"○",IF(AX25&lt;AZ25,"●","△")))</f>
        <v/>
      </c>
      <c r="AZ24" s="48"/>
      <c r="BA24" s="83">
        <f>SUM(BC24:BE25)</f>
        <v>0</v>
      </c>
      <c r="BB24" s="85">
        <f>SUM(BR24:DP24)</f>
        <v>0</v>
      </c>
      <c r="BC24" s="83"/>
      <c r="BD24" s="83"/>
      <c r="BE24" s="85"/>
      <c r="BF24" s="85">
        <f>BR25+BU25+BX25+CA25+CD25+CG25+CJ25+CM25+CP25+CS25+CV25+CY25+DB25+DE25+DH25+DK25+DN25</f>
        <v>0</v>
      </c>
      <c r="BG24" s="85">
        <f>BT25+BW25+BZ25++CO25+CR25+CU25+CX25+DA25+DD25+DG25+DJ25+DM25+DP25+CC25+CF25+CI25+CL25</f>
        <v>0</v>
      </c>
      <c r="BH24" s="87">
        <f>BF24-BG24</f>
        <v>0</v>
      </c>
      <c r="BI24" s="89">
        <f>RANK(BP24,BP$24:BP$39,0)</f>
        <v>1</v>
      </c>
      <c r="BP24" s="90">
        <f>BB24*10000+BH24*100+BF24</f>
        <v>0</v>
      </c>
      <c r="BR24" s="15"/>
      <c r="BS24" s="16"/>
      <c r="BT24" s="16"/>
      <c r="BU24" s="15"/>
      <c r="BV24" s="16">
        <f>IF(F24="",0,IF(F24="○",3,IF(F24="△",1,0)))</f>
        <v>0</v>
      </c>
      <c r="BW24" s="17"/>
      <c r="BX24" s="16"/>
      <c r="BY24" s="16">
        <f>IF(I24="",0,IF(I24="○",3,IF(I24="△",1,0)))</f>
        <v>0</v>
      </c>
      <c r="BZ24" s="16"/>
      <c r="CA24" s="15"/>
      <c r="CB24" s="16">
        <f>IF(L24="",0,IF(L24="○",3,IF(L24="△",1,0)))</f>
        <v>0</v>
      </c>
      <c r="CC24" s="16"/>
      <c r="CD24" s="15"/>
      <c r="CE24" s="16">
        <f>IF(O24="",0,IF(O24="○",3,IF(O24="△",1,0)))</f>
        <v>0</v>
      </c>
      <c r="CF24" s="17"/>
      <c r="CG24" s="15"/>
      <c r="CH24" s="16">
        <f>IF(R24="",0,IF(R24="○",3,IF(R24="△",1,0)))</f>
        <v>0</v>
      </c>
      <c r="CI24" s="17"/>
      <c r="CJ24" s="15"/>
      <c r="CK24" s="16">
        <f>IF(U24="",0,IF(U24="○",3,IF(U24="△",1,0)))</f>
        <v>0</v>
      </c>
      <c r="CL24" s="17"/>
      <c r="CM24" s="15"/>
      <c r="CN24" s="16">
        <f>IF(X24="",0,IF(X24="○",3,IF(X24="△",1,0)))</f>
        <v>0</v>
      </c>
      <c r="CO24" s="17"/>
      <c r="CP24" s="15"/>
      <c r="CQ24" s="16">
        <f>IF(AA24="",0,IF(AA24="○",3,IF(AA24="△",1,0)))</f>
        <v>0</v>
      </c>
      <c r="CR24" s="17"/>
      <c r="CS24" s="15"/>
      <c r="CT24" s="16">
        <f>IF(AD24="",0,IF(AD24="○",3,IF(AD24="△",1,0)))</f>
        <v>0</v>
      </c>
      <c r="CU24" s="17"/>
      <c r="CV24" s="15"/>
      <c r="CW24" s="16">
        <f>IF(AG24="",0,IF(AG24="○",3,IF(AG24="△",1,0)))</f>
        <v>0</v>
      </c>
      <c r="CX24" s="17"/>
      <c r="CY24" s="15"/>
      <c r="CZ24" s="16">
        <f>IF(AJ24="",0,IF(AJ24="○",3,IF(AJ24="△",1,0)))</f>
        <v>0</v>
      </c>
      <c r="DA24" s="17"/>
      <c r="DB24" s="15"/>
      <c r="DC24" s="16">
        <f>IF(AM24="",0,IF(AM24="○",3,IF(AM24="△",1,0)))</f>
        <v>0</v>
      </c>
      <c r="DD24" s="17"/>
      <c r="DE24" s="15"/>
      <c r="DF24" s="16">
        <f>IF(AP24="",0,IF(AP24="○",3,IF(AP24="△",1,0)))</f>
        <v>0</v>
      </c>
      <c r="DG24" s="17"/>
      <c r="DH24" s="15"/>
      <c r="DI24" s="16">
        <f>IF(AS24="",0,IF(AS24="○",3,IF(AS24="△",1,0)))</f>
        <v>0</v>
      </c>
      <c r="DJ24" s="17"/>
      <c r="DK24" s="15"/>
      <c r="DL24" s="16">
        <f>IF(AV24="",0,IF(AV24="○",3,IF(AV24="△",1,0)))</f>
        <v>0</v>
      </c>
      <c r="DM24" s="17"/>
      <c r="DN24" s="15"/>
      <c r="DO24" s="16">
        <f>IF(AY24="",0,IF(AY24="○",3,IF(AY24="△",1,0)))</f>
        <v>0</v>
      </c>
      <c r="DP24" s="17"/>
    </row>
    <row r="25" spans="1:120" s="1" customFormat="1" ht="11.25" customHeight="1" x14ac:dyDescent="0.2">
      <c r="A25" s="80"/>
      <c r="B25" s="82"/>
      <c r="C25" s="82"/>
      <c r="D25" s="82"/>
      <c r="E25" s="54"/>
      <c r="F25" s="18" t="s">
        <v>14</v>
      </c>
      <c r="G25" s="55"/>
      <c r="H25" s="56"/>
      <c r="I25" s="18" t="s">
        <v>14</v>
      </c>
      <c r="J25" s="56"/>
      <c r="K25" s="54"/>
      <c r="L25" s="18" t="s">
        <v>14</v>
      </c>
      <c r="M25" s="55"/>
      <c r="N25" s="56"/>
      <c r="O25" s="18" t="s">
        <v>14</v>
      </c>
      <c r="P25" s="56"/>
      <c r="Q25" s="54"/>
      <c r="R25" s="18" t="s">
        <v>14</v>
      </c>
      <c r="S25" s="55"/>
      <c r="T25" s="56"/>
      <c r="U25" s="18" t="s">
        <v>14</v>
      </c>
      <c r="V25" s="56"/>
      <c r="W25" s="54"/>
      <c r="X25" s="18" t="s">
        <v>14</v>
      </c>
      <c r="Y25" s="55"/>
      <c r="Z25" s="18"/>
      <c r="AA25" s="18" t="s">
        <v>14</v>
      </c>
      <c r="AB25" s="18"/>
      <c r="AC25" s="19"/>
      <c r="AD25" s="18" t="s">
        <v>14</v>
      </c>
      <c r="AE25" s="32"/>
      <c r="AF25" s="18"/>
      <c r="AG25" s="18" t="s">
        <v>14</v>
      </c>
      <c r="AH25" s="18"/>
      <c r="AI25" s="19"/>
      <c r="AJ25" s="18" t="s">
        <v>14</v>
      </c>
      <c r="AK25" s="18"/>
      <c r="AL25" s="19"/>
      <c r="AM25" s="18" t="s">
        <v>14</v>
      </c>
      <c r="AN25" s="18"/>
      <c r="AO25" s="19"/>
      <c r="AP25" s="18" t="s">
        <v>14</v>
      </c>
      <c r="AQ25" s="18"/>
      <c r="AR25" s="19"/>
      <c r="AS25" s="18" t="s">
        <v>14</v>
      </c>
      <c r="AT25" s="18"/>
      <c r="AU25" s="19"/>
      <c r="AV25" s="18" t="s">
        <v>14</v>
      </c>
      <c r="AW25" s="18"/>
      <c r="AX25" s="19"/>
      <c r="AY25" s="18" t="s">
        <v>14</v>
      </c>
      <c r="AZ25" s="18"/>
      <c r="BA25" s="84"/>
      <c r="BB25" s="84"/>
      <c r="BC25" s="84"/>
      <c r="BD25" s="84"/>
      <c r="BE25" s="84"/>
      <c r="BF25" s="84"/>
      <c r="BG25" s="84"/>
      <c r="BH25" s="88"/>
      <c r="BI25" s="88"/>
      <c r="BP25" s="90"/>
      <c r="BR25" s="20"/>
      <c r="BS25" s="21"/>
      <c r="BT25" s="22"/>
      <c r="BU25" s="20">
        <f t="shared" ref="BU25:DP25" si="149">E25</f>
        <v>0</v>
      </c>
      <c r="BV25" s="22" t="str">
        <f t="shared" si="149"/>
        <v>-</v>
      </c>
      <c r="BW25" s="23">
        <f t="shared" si="149"/>
        <v>0</v>
      </c>
      <c r="BX25" s="24">
        <f t="shared" si="149"/>
        <v>0</v>
      </c>
      <c r="BY25" s="21" t="str">
        <f t="shared" si="149"/>
        <v>-</v>
      </c>
      <c r="BZ25" s="25">
        <f t="shared" si="149"/>
        <v>0</v>
      </c>
      <c r="CA25" s="24">
        <f t="shared" si="149"/>
        <v>0</v>
      </c>
      <c r="CB25" s="21" t="str">
        <f t="shared" si="149"/>
        <v>-</v>
      </c>
      <c r="CC25" s="25">
        <f t="shared" si="149"/>
        <v>0</v>
      </c>
      <c r="CD25" s="24">
        <f t="shared" si="149"/>
        <v>0</v>
      </c>
      <c r="CE25" s="21" t="str">
        <f t="shared" si="149"/>
        <v>-</v>
      </c>
      <c r="CF25" s="25">
        <f t="shared" si="149"/>
        <v>0</v>
      </c>
      <c r="CG25" s="24">
        <f t="shared" si="149"/>
        <v>0</v>
      </c>
      <c r="CH25" s="21" t="str">
        <f t="shared" si="149"/>
        <v>-</v>
      </c>
      <c r="CI25" s="25">
        <f t="shared" si="149"/>
        <v>0</v>
      </c>
      <c r="CJ25" s="24">
        <f t="shared" si="149"/>
        <v>0</v>
      </c>
      <c r="CK25" s="21" t="str">
        <f t="shared" si="149"/>
        <v>-</v>
      </c>
      <c r="CL25" s="25">
        <f t="shared" si="149"/>
        <v>0</v>
      </c>
      <c r="CM25" s="24">
        <f t="shared" si="149"/>
        <v>0</v>
      </c>
      <c r="CN25" s="21" t="str">
        <f t="shared" si="149"/>
        <v>-</v>
      </c>
      <c r="CO25" s="25">
        <f t="shared" si="149"/>
        <v>0</v>
      </c>
      <c r="CP25" s="24">
        <f t="shared" si="149"/>
        <v>0</v>
      </c>
      <c r="CQ25" s="21" t="str">
        <f t="shared" si="149"/>
        <v>-</v>
      </c>
      <c r="CR25" s="25">
        <f t="shared" si="149"/>
        <v>0</v>
      </c>
      <c r="CS25" s="24">
        <f t="shared" si="149"/>
        <v>0</v>
      </c>
      <c r="CT25" s="21" t="str">
        <f t="shared" si="149"/>
        <v>-</v>
      </c>
      <c r="CU25" s="25">
        <f t="shared" si="149"/>
        <v>0</v>
      </c>
      <c r="CV25" s="24">
        <f t="shared" si="149"/>
        <v>0</v>
      </c>
      <c r="CW25" s="21" t="str">
        <f t="shared" si="149"/>
        <v>-</v>
      </c>
      <c r="CX25" s="25">
        <f t="shared" si="149"/>
        <v>0</v>
      </c>
      <c r="CY25" s="24">
        <f t="shared" si="149"/>
        <v>0</v>
      </c>
      <c r="CZ25" s="21" t="str">
        <f t="shared" si="149"/>
        <v>-</v>
      </c>
      <c r="DA25" s="25">
        <f t="shared" si="149"/>
        <v>0</v>
      </c>
      <c r="DB25" s="24">
        <f t="shared" si="149"/>
        <v>0</v>
      </c>
      <c r="DC25" s="21" t="str">
        <f t="shared" si="149"/>
        <v>-</v>
      </c>
      <c r="DD25" s="25">
        <f t="shared" si="149"/>
        <v>0</v>
      </c>
      <c r="DE25" s="24">
        <f t="shared" si="149"/>
        <v>0</v>
      </c>
      <c r="DF25" s="21" t="str">
        <f t="shared" si="149"/>
        <v>-</v>
      </c>
      <c r="DG25" s="25">
        <f t="shared" si="149"/>
        <v>0</v>
      </c>
      <c r="DH25" s="24">
        <f t="shared" si="149"/>
        <v>0</v>
      </c>
      <c r="DI25" s="21" t="str">
        <f t="shared" si="149"/>
        <v>-</v>
      </c>
      <c r="DJ25" s="25">
        <f t="shared" si="149"/>
        <v>0</v>
      </c>
      <c r="DK25" s="24">
        <f t="shared" si="149"/>
        <v>0</v>
      </c>
      <c r="DL25" s="21" t="str">
        <f t="shared" si="149"/>
        <v>-</v>
      </c>
      <c r="DM25" s="25">
        <f t="shared" si="149"/>
        <v>0</v>
      </c>
      <c r="DN25" s="24">
        <f t="shared" si="149"/>
        <v>0</v>
      </c>
      <c r="DO25" s="21" t="str">
        <f t="shared" si="149"/>
        <v>-</v>
      </c>
      <c r="DP25" s="25">
        <f t="shared" si="149"/>
        <v>0</v>
      </c>
    </row>
    <row r="26" spans="1:120" s="1" customFormat="1" ht="11.25" customHeight="1" x14ac:dyDescent="0.2">
      <c r="A26" s="91" t="s">
        <v>29</v>
      </c>
      <c r="B26" s="62"/>
      <c r="C26" s="61" t="str">
        <f>IF(B27="","",IF(B27&gt;D27,"○",IF(B27&lt;D27,"●","△")))</f>
        <v/>
      </c>
      <c r="D26" s="48"/>
      <c r="E26" s="92"/>
      <c r="F26" s="93"/>
      <c r="G26" s="94"/>
      <c r="H26" s="61"/>
      <c r="I26" s="61" t="str">
        <f>IF(H27="","",IF(H27&gt;J27,"○",IF(H27&lt;J27,"●","△")))</f>
        <v/>
      </c>
      <c r="J26" s="48"/>
      <c r="K26" s="9"/>
      <c r="L26" s="61" t="str">
        <f>IF(K27="","",IF(K27&gt;M27,"○",IF(K27&lt;M27,"●","△")))</f>
        <v/>
      </c>
      <c r="M26" s="11"/>
      <c r="N26" s="61"/>
      <c r="O26" s="61" t="str">
        <f>IF(N27="","",IF(N27&gt;P27,"○",IF(N27&lt;P27,"●","△")))</f>
        <v/>
      </c>
      <c r="P26" s="48"/>
      <c r="Q26" s="9"/>
      <c r="R26" s="61" t="str">
        <f>IF(Q27="","",IF(Q27&gt;S27,"○",IF(Q27&lt;S27,"●","△")))</f>
        <v/>
      </c>
      <c r="S26" s="11"/>
      <c r="T26" s="61"/>
      <c r="U26" s="61" t="str">
        <f t="shared" ref="U26" si="150">IF(T27="","",IF(T27&gt;V27,"○",IF(T27&lt;V27,"●","△")))</f>
        <v/>
      </c>
      <c r="V26" s="48"/>
      <c r="W26" s="9"/>
      <c r="X26" s="61" t="str">
        <f t="shared" ref="X26" si="151">IF(W27="","",IF(W27&gt;Y27,"○",IF(W27&lt;Y27,"●","△")))</f>
        <v/>
      </c>
      <c r="Y26" s="11"/>
      <c r="Z26" s="61"/>
      <c r="AA26" s="61" t="str">
        <f t="shared" ref="AA26" si="152">IF(Z27="","",IF(Z27&gt;AB27,"○",IF(Z27&lt;AB27,"●","△")))</f>
        <v/>
      </c>
      <c r="AB26" s="48"/>
      <c r="AC26" s="9"/>
      <c r="AD26" s="61" t="str">
        <f t="shared" ref="AD26" si="153">IF(AC27="","",IF(AC27&gt;AE27,"○",IF(AC27&lt;AE27,"●","△")))</f>
        <v/>
      </c>
      <c r="AE26" s="11"/>
      <c r="AF26" s="61"/>
      <c r="AG26" s="61" t="str">
        <f t="shared" ref="AG26" si="154">IF(AF27="","",IF(AF27&gt;AH27,"○",IF(AF27&lt;AH27,"●","△")))</f>
        <v/>
      </c>
      <c r="AH26" s="48"/>
      <c r="AI26" s="9"/>
      <c r="AJ26" s="61" t="str">
        <f t="shared" ref="AJ26" si="155">IF(AI27="","",IF(AI27&gt;AK27,"○",IF(AI27&lt;AK27,"●","△")))</f>
        <v/>
      </c>
      <c r="AK26" s="48"/>
      <c r="AL26" s="9"/>
      <c r="AM26" s="61" t="str">
        <f t="shared" ref="AM26" si="156">IF(AL27="","",IF(AL27&gt;AN27,"○",IF(AL27&lt;AN27,"●","△")))</f>
        <v/>
      </c>
      <c r="AN26" s="48"/>
      <c r="AO26" s="9"/>
      <c r="AP26" s="61" t="str">
        <f t="shared" ref="AP26" si="157">IF(AO27="","",IF(AO27&gt;AQ27,"○",IF(AO27&lt;AQ27,"●","△")))</f>
        <v/>
      </c>
      <c r="AQ26" s="48"/>
      <c r="AR26" s="9"/>
      <c r="AS26" s="61" t="str">
        <f t="shared" ref="AS26" si="158">IF(AR27="","",IF(AR27&gt;AT27,"○",IF(AR27&lt;AT27,"●","△")))</f>
        <v/>
      </c>
      <c r="AT26" s="48"/>
      <c r="AU26" s="9"/>
      <c r="AV26" s="61" t="str">
        <f t="shared" ref="AV26" si="159">IF(AU27="","",IF(AU27&gt;AW27,"○",IF(AU27&lt;AW27,"●","△")))</f>
        <v/>
      </c>
      <c r="AW26" s="48"/>
      <c r="AX26" s="9"/>
      <c r="AY26" s="61" t="str">
        <f t="shared" ref="AY26" si="160">IF(AX27="","",IF(AX27&gt;AZ27,"○",IF(AX27&lt;AZ27,"●","△")))</f>
        <v/>
      </c>
      <c r="AZ26" s="48"/>
      <c r="BA26" s="86">
        <f t="shared" ref="BA26" si="161">SUM(BC26:BE27)</f>
        <v>0</v>
      </c>
      <c r="BB26" s="85">
        <f>SUM(BR26:DP26)</f>
        <v>0</v>
      </c>
      <c r="BC26" s="86"/>
      <c r="BD26" s="86"/>
      <c r="BE26" s="86"/>
      <c r="BF26" s="85">
        <f>BR27+BU27+BX27+CA27+CD27+CG27+CJ27+CM27+CP27+CS27+CV27+CY27+DB27+DE27+DH27+DK27+DN27</f>
        <v>0</v>
      </c>
      <c r="BG26" s="85">
        <f>BT27+BW27+BZ27++CO27+CR27+CU27+CX27+DA27+DD27+DG27+DJ27+DM27+DP27+CC27+CF27+CI27+CL27</f>
        <v>0</v>
      </c>
      <c r="BH26" s="87">
        <f>BF26-BG26</f>
        <v>0</v>
      </c>
      <c r="BI26" s="89">
        <f>RANK(BP26,BP$24:BP$39,0)</f>
        <v>1</v>
      </c>
      <c r="BP26" s="90">
        <f t="shared" ref="BP26" si="162">BB26*10000+BH26*100+BF26</f>
        <v>0</v>
      </c>
      <c r="BR26" s="15"/>
      <c r="BS26" s="22">
        <f>IF(C26="",0,IF(C26="○",3,IF(C26="△",1,0)))</f>
        <v>0</v>
      </c>
      <c r="BT26" s="16"/>
      <c r="BU26" s="26"/>
      <c r="BV26" s="27"/>
      <c r="BW26" s="28"/>
      <c r="BX26" s="22"/>
      <c r="BY26" s="22">
        <f>IF(I26="",0,IF(I26="○",3,IF(I26="△",1,0)))</f>
        <v>0</v>
      </c>
      <c r="BZ26" s="22"/>
      <c r="CA26" s="20"/>
      <c r="CB26" s="22">
        <f>IF(L26="",0,IF(L26="○",3,IF(L26="△",1,0)))</f>
        <v>0</v>
      </c>
      <c r="CC26" s="22"/>
      <c r="CD26" s="20"/>
      <c r="CE26" s="22">
        <f>IF(O26="",0,IF(O26="○",3,IF(O26="△",1,0)))</f>
        <v>0</v>
      </c>
      <c r="CF26" s="23"/>
      <c r="CG26" s="20"/>
      <c r="CH26" s="22">
        <f>IF(R26="",0,IF(R26="○",3,IF(R26="△",1,0)))</f>
        <v>0</v>
      </c>
      <c r="CI26" s="23"/>
      <c r="CJ26" s="20"/>
      <c r="CK26" s="22">
        <f>IF(U26="",0,IF(U26="○",3,IF(U26="△",1,0)))</f>
        <v>0</v>
      </c>
      <c r="CL26" s="23"/>
      <c r="CM26" s="20"/>
      <c r="CN26" s="22">
        <f>IF(X26="",0,IF(X26="○",3,IF(X26="△",1,0)))</f>
        <v>0</v>
      </c>
      <c r="CO26" s="23"/>
      <c r="CP26" s="20"/>
      <c r="CQ26" s="22">
        <f>IF(AA26="",0,IF(AA26="○",3,IF(AA26="△",1,0)))</f>
        <v>0</v>
      </c>
      <c r="CR26" s="23"/>
      <c r="CS26" s="20"/>
      <c r="CT26" s="22">
        <f>IF(AD26="",0,IF(AD26="○",3,IF(AD26="△",1,0)))</f>
        <v>0</v>
      </c>
      <c r="CU26" s="23"/>
      <c r="CV26" s="20"/>
      <c r="CW26" s="22">
        <f>IF(AG26="",0,IF(AG26="○",3,IF(AG26="△",1,0)))</f>
        <v>0</v>
      </c>
      <c r="CX26" s="23"/>
      <c r="CY26" s="20"/>
      <c r="CZ26" s="22">
        <f>IF(AJ26="",0,IF(AJ26="○",3,IF(AJ26="△",1,0)))</f>
        <v>0</v>
      </c>
      <c r="DA26" s="23"/>
      <c r="DB26" s="20"/>
      <c r="DC26" s="22">
        <f>IF(AM26="",0,IF(AM26="○",3,IF(AM26="△",1,0)))</f>
        <v>0</v>
      </c>
      <c r="DD26" s="23"/>
      <c r="DE26" s="20"/>
      <c r="DF26" s="22">
        <f>IF(AP26="",0,IF(AP26="○",3,IF(AP26="△",1,0)))</f>
        <v>0</v>
      </c>
      <c r="DG26" s="23"/>
      <c r="DH26" s="20"/>
      <c r="DI26" s="22">
        <f>IF(AS26="",0,IF(AS26="○",3,IF(AS26="△",1,0)))</f>
        <v>0</v>
      </c>
      <c r="DJ26" s="23"/>
      <c r="DK26" s="20"/>
      <c r="DL26" s="22">
        <f>IF(AV26="",0,IF(AV26="○",3,IF(AV26="△",1,0)))</f>
        <v>0</v>
      </c>
      <c r="DM26" s="23"/>
      <c r="DN26" s="20"/>
      <c r="DO26" s="22">
        <f>IF(AY26="",0,IF(AY26="○",3,IF(AY26="△",1,0)))</f>
        <v>0</v>
      </c>
      <c r="DP26" s="23"/>
    </row>
    <row r="27" spans="1:120" s="1" customFormat="1" ht="11.25" customHeight="1" x14ac:dyDescent="0.2">
      <c r="A27" s="80"/>
      <c r="B27" s="18" t="str">
        <f>IF(G25="","",G25)</f>
        <v/>
      </c>
      <c r="C27" s="18" t="s">
        <v>14</v>
      </c>
      <c r="D27" s="18" t="str">
        <f>IF(E25="","",E25)</f>
        <v/>
      </c>
      <c r="E27" s="95"/>
      <c r="F27" s="82"/>
      <c r="G27" s="96"/>
      <c r="H27" s="56"/>
      <c r="I27" s="18" t="s">
        <v>14</v>
      </c>
      <c r="J27" s="56"/>
      <c r="K27" s="54"/>
      <c r="L27" s="18" t="s">
        <v>14</v>
      </c>
      <c r="M27" s="55"/>
      <c r="N27" s="56"/>
      <c r="O27" s="18" t="s">
        <v>14</v>
      </c>
      <c r="P27" s="56"/>
      <c r="Q27" s="54"/>
      <c r="R27" s="18" t="s">
        <v>14</v>
      </c>
      <c r="S27" s="55"/>
      <c r="T27" s="56"/>
      <c r="U27" s="18" t="s">
        <v>14</v>
      </c>
      <c r="V27" s="56"/>
      <c r="W27" s="54"/>
      <c r="X27" s="18" t="s">
        <v>14</v>
      </c>
      <c r="Y27" s="55"/>
      <c r="Z27" s="18"/>
      <c r="AA27" s="18" t="s">
        <v>14</v>
      </c>
      <c r="AB27" s="18"/>
      <c r="AC27" s="19"/>
      <c r="AD27" s="18" t="s">
        <v>14</v>
      </c>
      <c r="AE27" s="32"/>
      <c r="AF27" s="18"/>
      <c r="AG27" s="18" t="s">
        <v>14</v>
      </c>
      <c r="AH27" s="18"/>
      <c r="AI27" s="19"/>
      <c r="AJ27" s="18" t="s">
        <v>14</v>
      </c>
      <c r="AK27" s="18"/>
      <c r="AL27" s="19"/>
      <c r="AM27" s="18" t="s">
        <v>14</v>
      </c>
      <c r="AN27" s="18"/>
      <c r="AO27" s="19"/>
      <c r="AP27" s="18" t="s">
        <v>14</v>
      </c>
      <c r="AQ27" s="18"/>
      <c r="AR27" s="19"/>
      <c r="AS27" s="18" t="s">
        <v>14</v>
      </c>
      <c r="AT27" s="18"/>
      <c r="AU27" s="19"/>
      <c r="AV27" s="18" t="s">
        <v>14</v>
      </c>
      <c r="AW27" s="18"/>
      <c r="AX27" s="19"/>
      <c r="AY27" s="18" t="s">
        <v>14</v>
      </c>
      <c r="AZ27" s="18"/>
      <c r="BA27" s="84"/>
      <c r="BB27" s="84"/>
      <c r="BC27" s="84"/>
      <c r="BD27" s="84"/>
      <c r="BE27" s="84"/>
      <c r="BF27" s="84"/>
      <c r="BG27" s="84"/>
      <c r="BH27" s="88"/>
      <c r="BI27" s="88"/>
      <c r="BP27" s="90"/>
      <c r="BR27" s="24">
        <f>BW25</f>
        <v>0</v>
      </c>
      <c r="BS27" s="21" t="str">
        <f>C27</f>
        <v>-</v>
      </c>
      <c r="BT27" s="21">
        <f>BU25</f>
        <v>0</v>
      </c>
      <c r="BU27" s="29"/>
      <c r="BV27" s="30"/>
      <c r="BW27" s="31"/>
      <c r="BX27" s="20">
        <f t="shared" ref="BX27:DP27" si="163">H27</f>
        <v>0</v>
      </c>
      <c r="BY27" s="22" t="str">
        <f t="shared" si="163"/>
        <v>-</v>
      </c>
      <c r="BZ27" s="25">
        <f t="shared" si="163"/>
        <v>0</v>
      </c>
      <c r="CA27" s="24">
        <f t="shared" si="163"/>
        <v>0</v>
      </c>
      <c r="CB27" s="21" t="str">
        <f t="shared" si="163"/>
        <v>-</v>
      </c>
      <c r="CC27" s="25">
        <f t="shared" si="163"/>
        <v>0</v>
      </c>
      <c r="CD27" s="24">
        <f t="shared" si="163"/>
        <v>0</v>
      </c>
      <c r="CE27" s="21" t="str">
        <f t="shared" si="163"/>
        <v>-</v>
      </c>
      <c r="CF27" s="25">
        <f t="shared" si="163"/>
        <v>0</v>
      </c>
      <c r="CG27" s="24">
        <f t="shared" si="163"/>
        <v>0</v>
      </c>
      <c r="CH27" s="21" t="str">
        <f t="shared" si="163"/>
        <v>-</v>
      </c>
      <c r="CI27" s="25">
        <f t="shared" si="163"/>
        <v>0</v>
      </c>
      <c r="CJ27" s="24">
        <f t="shared" si="163"/>
        <v>0</v>
      </c>
      <c r="CK27" s="21" t="str">
        <f t="shared" si="163"/>
        <v>-</v>
      </c>
      <c r="CL27" s="25">
        <f t="shared" si="163"/>
        <v>0</v>
      </c>
      <c r="CM27" s="24">
        <f t="shared" si="163"/>
        <v>0</v>
      </c>
      <c r="CN27" s="21" t="str">
        <f t="shared" si="163"/>
        <v>-</v>
      </c>
      <c r="CO27" s="25">
        <f t="shared" si="163"/>
        <v>0</v>
      </c>
      <c r="CP27" s="24">
        <f t="shared" si="163"/>
        <v>0</v>
      </c>
      <c r="CQ27" s="21" t="str">
        <f t="shared" si="163"/>
        <v>-</v>
      </c>
      <c r="CR27" s="25">
        <f t="shared" si="163"/>
        <v>0</v>
      </c>
      <c r="CS27" s="24">
        <f t="shared" si="163"/>
        <v>0</v>
      </c>
      <c r="CT27" s="21" t="str">
        <f t="shared" si="163"/>
        <v>-</v>
      </c>
      <c r="CU27" s="25">
        <f t="shared" si="163"/>
        <v>0</v>
      </c>
      <c r="CV27" s="24">
        <f t="shared" si="163"/>
        <v>0</v>
      </c>
      <c r="CW27" s="21" t="str">
        <f t="shared" si="163"/>
        <v>-</v>
      </c>
      <c r="CX27" s="25">
        <f t="shared" si="163"/>
        <v>0</v>
      </c>
      <c r="CY27" s="24">
        <f t="shared" si="163"/>
        <v>0</v>
      </c>
      <c r="CZ27" s="21" t="str">
        <f t="shared" si="163"/>
        <v>-</v>
      </c>
      <c r="DA27" s="25">
        <f t="shared" si="163"/>
        <v>0</v>
      </c>
      <c r="DB27" s="24">
        <f t="shared" si="163"/>
        <v>0</v>
      </c>
      <c r="DC27" s="21" t="str">
        <f t="shared" si="163"/>
        <v>-</v>
      </c>
      <c r="DD27" s="25">
        <f t="shared" si="163"/>
        <v>0</v>
      </c>
      <c r="DE27" s="24">
        <f t="shared" si="163"/>
        <v>0</v>
      </c>
      <c r="DF27" s="21" t="str">
        <f t="shared" si="163"/>
        <v>-</v>
      </c>
      <c r="DG27" s="25">
        <f t="shared" si="163"/>
        <v>0</v>
      </c>
      <c r="DH27" s="24">
        <f t="shared" si="163"/>
        <v>0</v>
      </c>
      <c r="DI27" s="21" t="str">
        <f t="shared" si="163"/>
        <v>-</v>
      </c>
      <c r="DJ27" s="25">
        <f t="shared" si="163"/>
        <v>0</v>
      </c>
      <c r="DK27" s="24">
        <f t="shared" si="163"/>
        <v>0</v>
      </c>
      <c r="DL27" s="21" t="str">
        <f t="shared" si="163"/>
        <v>-</v>
      </c>
      <c r="DM27" s="25">
        <f t="shared" si="163"/>
        <v>0</v>
      </c>
      <c r="DN27" s="24">
        <f t="shared" si="163"/>
        <v>0</v>
      </c>
      <c r="DO27" s="21" t="str">
        <f t="shared" si="163"/>
        <v>-</v>
      </c>
      <c r="DP27" s="25">
        <f t="shared" si="163"/>
        <v>0</v>
      </c>
    </row>
    <row r="28" spans="1:120" s="1" customFormat="1" ht="11.25" customHeight="1" x14ac:dyDescent="0.2">
      <c r="A28" s="91" t="s">
        <v>26</v>
      </c>
      <c r="B28" s="62"/>
      <c r="C28" s="61" t="str">
        <f>IF(B29="","",IF(B29&gt;D29,"○",IF(B29&lt;D29,"●","△")))</f>
        <v/>
      </c>
      <c r="D28" s="48"/>
      <c r="E28" s="9"/>
      <c r="F28" s="61" t="str">
        <f>IF(E29="","",IF(E29&gt;G29,"○",IF(E29&lt;G29,"●","△")))</f>
        <v/>
      </c>
      <c r="G28" s="11"/>
      <c r="H28" s="97"/>
      <c r="I28" s="97"/>
      <c r="J28" s="97"/>
      <c r="K28" s="9"/>
      <c r="L28" s="61" t="str">
        <f>IF(K29="","",IF(K29&gt;M29,"○",IF(K29&lt;M29,"●","△")))</f>
        <v/>
      </c>
      <c r="M28" s="11"/>
      <c r="N28" s="61"/>
      <c r="O28" s="61" t="str">
        <f>IF(N29="","",IF(N29&gt;P29,"○",IF(N29&lt;P29,"●","△")))</f>
        <v/>
      </c>
      <c r="P28" s="48"/>
      <c r="Q28" s="9"/>
      <c r="R28" s="61" t="str">
        <f>IF(Q29="","",IF(Q29&gt;S29,"○",IF(Q29&lt;S29,"●","△")))</f>
        <v/>
      </c>
      <c r="S28" s="11"/>
      <c r="T28" s="61"/>
      <c r="U28" s="61" t="str">
        <f t="shared" ref="U28" si="164">IF(T29="","",IF(T29&gt;V29,"○",IF(T29&lt;V29,"●","△")))</f>
        <v/>
      </c>
      <c r="V28" s="48"/>
      <c r="W28" s="9"/>
      <c r="X28" s="61" t="str">
        <f t="shared" ref="X28" si="165">IF(W29="","",IF(W29&gt;Y29,"○",IF(W29&lt;Y29,"●","△")))</f>
        <v/>
      </c>
      <c r="Y28" s="11"/>
      <c r="Z28" s="61"/>
      <c r="AA28" s="61" t="str">
        <f t="shared" ref="AA28" si="166">IF(Z29="","",IF(Z29&gt;AB29,"○",IF(Z29&lt;AB29,"●","△")))</f>
        <v/>
      </c>
      <c r="AB28" s="48"/>
      <c r="AC28" s="9"/>
      <c r="AD28" s="61" t="str">
        <f t="shared" ref="AD28" si="167">IF(AC29="","",IF(AC29&gt;AE29,"○",IF(AC29&lt;AE29,"●","△")))</f>
        <v/>
      </c>
      <c r="AE28" s="11"/>
      <c r="AF28" s="61"/>
      <c r="AG28" s="61" t="str">
        <f t="shared" ref="AG28" si="168">IF(AF29="","",IF(AF29&gt;AH29,"○",IF(AF29&lt;AH29,"●","△")))</f>
        <v/>
      </c>
      <c r="AH28" s="48"/>
      <c r="AI28" s="9"/>
      <c r="AJ28" s="61" t="str">
        <f t="shared" ref="AJ28" si="169">IF(AI29="","",IF(AI29&gt;AK29,"○",IF(AI29&lt;AK29,"●","△")))</f>
        <v/>
      </c>
      <c r="AK28" s="48"/>
      <c r="AL28" s="9"/>
      <c r="AM28" s="61" t="str">
        <f t="shared" ref="AM28" si="170">IF(AL29="","",IF(AL29&gt;AN29,"○",IF(AL29&lt;AN29,"●","△")))</f>
        <v/>
      </c>
      <c r="AN28" s="48"/>
      <c r="AO28" s="9"/>
      <c r="AP28" s="61" t="str">
        <f t="shared" ref="AP28" si="171">IF(AO29="","",IF(AO29&gt;AQ29,"○",IF(AO29&lt;AQ29,"●","△")))</f>
        <v/>
      </c>
      <c r="AQ28" s="48"/>
      <c r="AR28" s="9"/>
      <c r="AS28" s="61" t="str">
        <f t="shared" ref="AS28" si="172">IF(AR29="","",IF(AR29&gt;AT29,"○",IF(AR29&lt;AT29,"●","△")))</f>
        <v/>
      </c>
      <c r="AT28" s="48"/>
      <c r="AU28" s="9"/>
      <c r="AV28" s="61" t="str">
        <f t="shared" ref="AV28" si="173">IF(AU29="","",IF(AU29&gt;AW29,"○",IF(AU29&lt;AW29,"●","△")))</f>
        <v/>
      </c>
      <c r="AW28" s="48"/>
      <c r="AX28" s="9"/>
      <c r="AY28" s="61" t="str">
        <f t="shared" ref="AY28" si="174">IF(AX29="","",IF(AX29&gt;AZ29,"○",IF(AX29&lt;AZ29,"●","△")))</f>
        <v/>
      </c>
      <c r="AZ28" s="48"/>
      <c r="BA28" s="86">
        <f t="shared" ref="BA28" si="175">SUM(BC28:BE29)</f>
        <v>0</v>
      </c>
      <c r="BB28" s="85">
        <f>SUM(BR28:DP28)</f>
        <v>0</v>
      </c>
      <c r="BC28" s="86"/>
      <c r="BD28" s="86"/>
      <c r="BE28" s="86"/>
      <c r="BF28" s="85">
        <f>BR29+BU29+BX29+CA29+CD29+CG29+CJ29+CM29+CP29+CS29+CV29+CY29+DB29+DE29+DH29+DK29+DN29</f>
        <v>0</v>
      </c>
      <c r="BG28" s="85">
        <f>BT29+BW29+BZ29++CO29+CR29+CU29+CX29+DA29+DD29+DG29+DJ29+DM29+DP29+CC29+CF29+CI29+CL29</f>
        <v>0</v>
      </c>
      <c r="BH28" s="87">
        <f>BF28-BG28</f>
        <v>0</v>
      </c>
      <c r="BI28" s="89">
        <f>RANK(BP28,BP$24:BP$39,0)</f>
        <v>1</v>
      </c>
      <c r="BP28" s="90">
        <f t="shared" ref="BP28" si="176">BB28*10000+BH28*100+BF28</f>
        <v>0</v>
      </c>
      <c r="BR28" s="20"/>
      <c r="BS28" s="22">
        <f>IF(C28="",0,IF(C28="○",3,IF(C28="△",1,0)))</f>
        <v>0</v>
      </c>
      <c r="BT28" s="22"/>
      <c r="BU28" s="20"/>
      <c r="BV28" s="22">
        <f>IF(F28="",0,IF(F28="○",3,IF(F28="△",1,0)))</f>
        <v>0</v>
      </c>
      <c r="BW28" s="23"/>
      <c r="BX28" s="15"/>
      <c r="BY28" s="16"/>
      <c r="BZ28" s="23"/>
      <c r="CA28" s="20"/>
      <c r="CB28" s="22">
        <f>IF(L28="",0,IF(L28="○",3,IF(L28="△",1,0)))</f>
        <v>0</v>
      </c>
      <c r="CC28" s="22"/>
      <c r="CD28" s="20"/>
      <c r="CE28" s="22">
        <f>IF(O28="",0,IF(O28="○",3,IF(O28="△",1,0)))</f>
        <v>0</v>
      </c>
      <c r="CF28" s="23"/>
      <c r="CG28" s="20"/>
      <c r="CH28" s="22">
        <f>IF(R28="",0,IF(R28="○",3,IF(R28="△",1,0)))</f>
        <v>0</v>
      </c>
      <c r="CI28" s="23"/>
      <c r="CJ28" s="20"/>
      <c r="CK28" s="22">
        <f>IF(U28="",0,IF(U28="○",3,IF(U28="△",1,0)))</f>
        <v>0</v>
      </c>
      <c r="CL28" s="23"/>
      <c r="CM28" s="20"/>
      <c r="CN28" s="22">
        <f>IF(X28="",0,IF(X28="○",3,IF(X28="△",1,0)))</f>
        <v>0</v>
      </c>
      <c r="CO28" s="23"/>
      <c r="CP28" s="20"/>
      <c r="CQ28" s="22">
        <f>IF(AA28="",0,IF(AA28="○",3,IF(AA28="△",1,0)))</f>
        <v>0</v>
      </c>
      <c r="CR28" s="23"/>
      <c r="CS28" s="20"/>
      <c r="CT28" s="22">
        <f>IF(AD28="",0,IF(AD28="○",3,IF(AD28="△",1,0)))</f>
        <v>0</v>
      </c>
      <c r="CU28" s="23"/>
      <c r="CV28" s="20"/>
      <c r="CW28" s="22">
        <f>IF(AG28="",0,IF(AG28="○",3,IF(AG28="△",1,0)))</f>
        <v>0</v>
      </c>
      <c r="CX28" s="23"/>
      <c r="CY28" s="20"/>
      <c r="CZ28" s="22">
        <f>IF(AJ28="",0,IF(AJ28="○",3,IF(AJ28="△",1,0)))</f>
        <v>0</v>
      </c>
      <c r="DA28" s="23"/>
      <c r="DB28" s="20"/>
      <c r="DC28" s="22">
        <f>IF(AM28="",0,IF(AM28="○",3,IF(AM28="△",1,0)))</f>
        <v>0</v>
      </c>
      <c r="DD28" s="23"/>
      <c r="DE28" s="20"/>
      <c r="DF28" s="22">
        <f>IF(AP28="",0,IF(AP28="○",3,IF(AP28="△",1,0)))</f>
        <v>0</v>
      </c>
      <c r="DG28" s="23"/>
      <c r="DH28" s="20"/>
      <c r="DI28" s="22">
        <f>IF(AS28="",0,IF(AS28="○",3,IF(AS28="△",1,0)))</f>
        <v>0</v>
      </c>
      <c r="DJ28" s="23"/>
      <c r="DK28" s="20"/>
      <c r="DL28" s="22">
        <f>IF(AV28="",0,IF(AV28="○",3,IF(AV28="△",1,0)))</f>
        <v>0</v>
      </c>
      <c r="DM28" s="23"/>
      <c r="DN28" s="20"/>
      <c r="DO28" s="22">
        <f>IF(AY28="",0,IF(AY28="○",3,IF(AY28="△",1,0)))</f>
        <v>0</v>
      </c>
      <c r="DP28" s="23"/>
    </row>
    <row r="29" spans="1:120" s="1" customFormat="1" ht="11.25" customHeight="1" x14ac:dyDescent="0.2">
      <c r="A29" s="80"/>
      <c r="B29" s="18" t="str">
        <f>IF(J25="","",J25)</f>
        <v/>
      </c>
      <c r="C29" s="18" t="s">
        <v>14</v>
      </c>
      <c r="D29" s="18" t="str">
        <f>IF(H25="","",H25)</f>
        <v/>
      </c>
      <c r="E29" s="19" t="str">
        <f>IF(J27="","",J27)</f>
        <v/>
      </c>
      <c r="F29" s="18" t="s">
        <v>14</v>
      </c>
      <c r="G29" s="32" t="str">
        <f>IF(H27="","",H27)</f>
        <v/>
      </c>
      <c r="H29" s="98"/>
      <c r="I29" s="98"/>
      <c r="J29" s="98"/>
      <c r="K29" s="54"/>
      <c r="L29" s="18" t="s">
        <v>14</v>
      </c>
      <c r="M29" s="55"/>
      <c r="N29" s="56"/>
      <c r="O29" s="18" t="s">
        <v>14</v>
      </c>
      <c r="P29" s="56"/>
      <c r="Q29" s="54"/>
      <c r="R29" s="18" t="s">
        <v>14</v>
      </c>
      <c r="S29" s="55"/>
      <c r="T29" s="56"/>
      <c r="U29" s="18" t="s">
        <v>14</v>
      </c>
      <c r="V29" s="56"/>
      <c r="W29" s="54"/>
      <c r="X29" s="18" t="s">
        <v>14</v>
      </c>
      <c r="Y29" s="55"/>
      <c r="Z29" s="18"/>
      <c r="AA29" s="18" t="s">
        <v>14</v>
      </c>
      <c r="AB29" s="18"/>
      <c r="AC29" s="19"/>
      <c r="AD29" s="18" t="s">
        <v>14</v>
      </c>
      <c r="AE29" s="32"/>
      <c r="AF29" s="18"/>
      <c r="AG29" s="18" t="s">
        <v>14</v>
      </c>
      <c r="AH29" s="18"/>
      <c r="AI29" s="19"/>
      <c r="AJ29" s="18" t="s">
        <v>14</v>
      </c>
      <c r="AK29" s="18"/>
      <c r="AL29" s="19"/>
      <c r="AM29" s="18" t="s">
        <v>14</v>
      </c>
      <c r="AN29" s="18"/>
      <c r="AO29" s="19"/>
      <c r="AP29" s="18" t="s">
        <v>14</v>
      </c>
      <c r="AQ29" s="18"/>
      <c r="AR29" s="19"/>
      <c r="AS29" s="18" t="s">
        <v>14</v>
      </c>
      <c r="AT29" s="18"/>
      <c r="AU29" s="19"/>
      <c r="AV29" s="18" t="s">
        <v>14</v>
      </c>
      <c r="AW29" s="18"/>
      <c r="AX29" s="19"/>
      <c r="AY29" s="18" t="s">
        <v>14</v>
      </c>
      <c r="AZ29" s="18"/>
      <c r="BA29" s="84"/>
      <c r="BB29" s="84"/>
      <c r="BC29" s="84"/>
      <c r="BD29" s="84"/>
      <c r="BE29" s="84"/>
      <c r="BF29" s="84"/>
      <c r="BG29" s="84"/>
      <c r="BH29" s="88"/>
      <c r="BI29" s="88"/>
      <c r="BP29" s="90"/>
      <c r="BR29" s="20">
        <f>BZ25</f>
        <v>0</v>
      </c>
      <c r="BS29" s="21" t="str">
        <f>C29</f>
        <v>-</v>
      </c>
      <c r="BT29" s="21">
        <f>BX25</f>
        <v>0</v>
      </c>
      <c r="BU29" s="24">
        <f>BZ27</f>
        <v>0</v>
      </c>
      <c r="BV29" s="21" t="str">
        <f>F29</f>
        <v>-</v>
      </c>
      <c r="BW29" s="23">
        <f>BX27</f>
        <v>0</v>
      </c>
      <c r="BX29" s="24"/>
      <c r="BY29" s="21"/>
      <c r="BZ29" s="25"/>
      <c r="CA29" s="20">
        <f t="shared" ref="CA29:DP29" si="177">K29</f>
        <v>0</v>
      </c>
      <c r="CB29" s="22" t="str">
        <f t="shared" si="177"/>
        <v>-</v>
      </c>
      <c r="CC29" s="23">
        <f t="shared" si="177"/>
        <v>0</v>
      </c>
      <c r="CD29" s="20">
        <f t="shared" si="177"/>
        <v>0</v>
      </c>
      <c r="CE29" s="21" t="str">
        <f t="shared" si="177"/>
        <v>-</v>
      </c>
      <c r="CF29" s="25">
        <f t="shared" si="177"/>
        <v>0</v>
      </c>
      <c r="CG29" s="24">
        <f t="shared" si="177"/>
        <v>0</v>
      </c>
      <c r="CH29" s="21" t="str">
        <f t="shared" si="177"/>
        <v>-</v>
      </c>
      <c r="CI29" s="23">
        <f t="shared" si="177"/>
        <v>0</v>
      </c>
      <c r="CJ29" s="24">
        <f t="shared" si="177"/>
        <v>0</v>
      </c>
      <c r="CK29" s="21" t="str">
        <f t="shared" si="177"/>
        <v>-</v>
      </c>
      <c r="CL29" s="23">
        <f t="shared" si="177"/>
        <v>0</v>
      </c>
      <c r="CM29" s="24">
        <f t="shared" si="177"/>
        <v>0</v>
      </c>
      <c r="CN29" s="21" t="str">
        <f t="shared" si="177"/>
        <v>-</v>
      </c>
      <c r="CO29" s="23">
        <f t="shared" si="177"/>
        <v>0</v>
      </c>
      <c r="CP29" s="24">
        <f t="shared" si="177"/>
        <v>0</v>
      </c>
      <c r="CQ29" s="21" t="str">
        <f t="shared" si="177"/>
        <v>-</v>
      </c>
      <c r="CR29" s="23">
        <f t="shared" si="177"/>
        <v>0</v>
      </c>
      <c r="CS29" s="24">
        <f t="shared" si="177"/>
        <v>0</v>
      </c>
      <c r="CT29" s="21" t="str">
        <f t="shared" si="177"/>
        <v>-</v>
      </c>
      <c r="CU29" s="23">
        <f t="shared" si="177"/>
        <v>0</v>
      </c>
      <c r="CV29" s="24">
        <f t="shared" si="177"/>
        <v>0</v>
      </c>
      <c r="CW29" s="21" t="str">
        <f t="shared" si="177"/>
        <v>-</v>
      </c>
      <c r="CX29" s="23">
        <f t="shared" si="177"/>
        <v>0</v>
      </c>
      <c r="CY29" s="24">
        <f t="shared" si="177"/>
        <v>0</v>
      </c>
      <c r="CZ29" s="21" t="str">
        <f t="shared" si="177"/>
        <v>-</v>
      </c>
      <c r="DA29" s="23">
        <f t="shared" si="177"/>
        <v>0</v>
      </c>
      <c r="DB29" s="24">
        <f t="shared" si="177"/>
        <v>0</v>
      </c>
      <c r="DC29" s="21" t="str">
        <f t="shared" si="177"/>
        <v>-</v>
      </c>
      <c r="DD29" s="23">
        <f t="shared" si="177"/>
        <v>0</v>
      </c>
      <c r="DE29" s="24">
        <f t="shared" si="177"/>
        <v>0</v>
      </c>
      <c r="DF29" s="21" t="str">
        <f t="shared" si="177"/>
        <v>-</v>
      </c>
      <c r="DG29" s="23">
        <f t="shared" si="177"/>
        <v>0</v>
      </c>
      <c r="DH29" s="24">
        <f t="shared" si="177"/>
        <v>0</v>
      </c>
      <c r="DI29" s="21" t="str">
        <f t="shared" si="177"/>
        <v>-</v>
      </c>
      <c r="DJ29" s="23">
        <f t="shared" si="177"/>
        <v>0</v>
      </c>
      <c r="DK29" s="24">
        <f t="shared" si="177"/>
        <v>0</v>
      </c>
      <c r="DL29" s="21" t="str">
        <f t="shared" si="177"/>
        <v>-</v>
      </c>
      <c r="DM29" s="23">
        <f t="shared" si="177"/>
        <v>0</v>
      </c>
      <c r="DN29" s="24">
        <f t="shared" si="177"/>
        <v>0</v>
      </c>
      <c r="DO29" s="21" t="str">
        <f t="shared" si="177"/>
        <v>-</v>
      </c>
      <c r="DP29" s="23">
        <f t="shared" si="177"/>
        <v>0</v>
      </c>
    </row>
    <row r="30" spans="1:120" s="1" customFormat="1" ht="11.25" customHeight="1" x14ac:dyDescent="0.2">
      <c r="A30" s="91" t="s">
        <v>31</v>
      </c>
      <c r="B30" s="62"/>
      <c r="C30" s="61" t="str">
        <f>IF(B31="","",IF(B31&gt;D31,"○",IF(B31&lt;D31,"●","△")))</f>
        <v/>
      </c>
      <c r="D30" s="48"/>
      <c r="E30" s="9"/>
      <c r="F30" s="61" t="str">
        <f>IF(E31="","",IF(E31&gt;G31,"○",IF(E31&lt;G31,"●","△")))</f>
        <v/>
      </c>
      <c r="G30" s="11"/>
      <c r="H30" s="61"/>
      <c r="I30" s="61" t="str">
        <f>IF(H31="","",IF(H31&gt;J31,"○",IF(H31&lt;J31,"●","△")))</f>
        <v/>
      </c>
      <c r="J30" s="48"/>
      <c r="K30" s="92"/>
      <c r="L30" s="93"/>
      <c r="M30" s="94"/>
      <c r="N30" s="61"/>
      <c r="O30" s="61" t="str">
        <f>IF(N31="","",IF(N31&gt;P31,"○",IF(N31&lt;P31,"●","△")))</f>
        <v/>
      </c>
      <c r="P30" s="48"/>
      <c r="Q30" s="9"/>
      <c r="R30" s="61" t="str">
        <f>IF(Q31="","",IF(Q31&gt;S31,"○",IF(Q31&lt;S31,"●","△")))</f>
        <v/>
      </c>
      <c r="S30" s="11"/>
      <c r="T30" s="61"/>
      <c r="U30" s="61" t="str">
        <f t="shared" ref="U30" si="178">IF(T31="","",IF(T31&gt;V31,"○",IF(T31&lt;V31,"●","△")))</f>
        <v/>
      </c>
      <c r="V30" s="48"/>
      <c r="W30" s="9"/>
      <c r="X30" s="61" t="str">
        <f t="shared" ref="X30" si="179">IF(W31="","",IF(W31&gt;Y31,"○",IF(W31&lt;Y31,"●","△")))</f>
        <v/>
      </c>
      <c r="Y30" s="11"/>
      <c r="Z30" s="61"/>
      <c r="AA30" s="61" t="str">
        <f t="shared" ref="AA30" si="180">IF(Z31="","",IF(Z31&gt;AB31,"○",IF(Z31&lt;AB31,"●","△")))</f>
        <v/>
      </c>
      <c r="AB30" s="48"/>
      <c r="AC30" s="9"/>
      <c r="AD30" s="61" t="str">
        <f t="shared" ref="AD30" si="181">IF(AC31="","",IF(AC31&gt;AE31,"○",IF(AC31&lt;AE31,"●","△")))</f>
        <v/>
      </c>
      <c r="AE30" s="11"/>
      <c r="AF30" s="61"/>
      <c r="AG30" s="61" t="str">
        <f t="shared" ref="AG30" si="182">IF(AF31="","",IF(AF31&gt;AH31,"○",IF(AF31&lt;AH31,"●","△")))</f>
        <v/>
      </c>
      <c r="AH30" s="48"/>
      <c r="AI30" s="9"/>
      <c r="AJ30" s="61" t="str">
        <f t="shared" ref="AJ30" si="183">IF(AI31="","",IF(AI31&gt;AK31,"○",IF(AI31&lt;AK31,"●","△")))</f>
        <v/>
      </c>
      <c r="AK30" s="48"/>
      <c r="AL30" s="9"/>
      <c r="AM30" s="61" t="str">
        <f t="shared" ref="AM30" si="184">IF(AL31="","",IF(AL31&gt;AN31,"○",IF(AL31&lt;AN31,"●","△")))</f>
        <v/>
      </c>
      <c r="AN30" s="48"/>
      <c r="AO30" s="9"/>
      <c r="AP30" s="61" t="str">
        <f t="shared" ref="AP30" si="185">IF(AO31="","",IF(AO31&gt;AQ31,"○",IF(AO31&lt;AQ31,"●","△")))</f>
        <v/>
      </c>
      <c r="AQ30" s="48"/>
      <c r="AR30" s="9"/>
      <c r="AS30" s="61" t="str">
        <f t="shared" ref="AS30" si="186">IF(AR31="","",IF(AR31&gt;AT31,"○",IF(AR31&lt;AT31,"●","△")))</f>
        <v/>
      </c>
      <c r="AT30" s="48"/>
      <c r="AU30" s="9"/>
      <c r="AV30" s="61" t="str">
        <f t="shared" ref="AV30" si="187">IF(AU31="","",IF(AU31&gt;AW31,"○",IF(AU31&lt;AW31,"●","△")))</f>
        <v/>
      </c>
      <c r="AW30" s="48"/>
      <c r="AX30" s="9"/>
      <c r="AY30" s="61" t="str">
        <f t="shared" ref="AY30" si="188">IF(AX31="","",IF(AX31&gt;AZ31,"○",IF(AX31&lt;AZ31,"●","△")))</f>
        <v/>
      </c>
      <c r="AZ30" s="48"/>
      <c r="BA30" s="86">
        <f t="shared" ref="BA30" si="189">SUM(BC30:BE31)</f>
        <v>0</v>
      </c>
      <c r="BB30" s="85">
        <f>SUM(BR30:DP30)</f>
        <v>0</v>
      </c>
      <c r="BC30" s="86"/>
      <c r="BD30" s="86"/>
      <c r="BE30" s="86"/>
      <c r="BF30" s="85">
        <f>BR31+BU31+BX31+CA31+CD31+CG31+CJ31+CM31+CP31+CS31+CV31+CY31+DB31+DE31+DH31+DK31+DN31</f>
        <v>0</v>
      </c>
      <c r="BG30" s="85">
        <f>BT31+BW31+BZ31++CO31+CR31+CU31+CX31+DA31+DD31+DG31+DJ31+DM31+DP31+CC31+CF31+CI31+CL31</f>
        <v>0</v>
      </c>
      <c r="BH30" s="87">
        <f>BF30-BG30</f>
        <v>0</v>
      </c>
      <c r="BI30" s="89">
        <f>RANK(BP30,BP$24:BP$39,0)</f>
        <v>1</v>
      </c>
      <c r="BP30" s="90">
        <f t="shared" ref="BP30" si="190">BB30*10000+BH30*100+BF30</f>
        <v>0</v>
      </c>
      <c r="BR30" s="15"/>
      <c r="BS30" s="22">
        <f>IF(C30="",0,IF(C30="○",3,IF(C30="△",1,0)))</f>
        <v>0</v>
      </c>
      <c r="BT30" s="22"/>
      <c r="BU30" s="20"/>
      <c r="BV30" s="22">
        <f>IF(F30="",0,IF(F30="○",3,IF(F30="△",1,0)))</f>
        <v>0</v>
      </c>
      <c r="BW30" s="17"/>
      <c r="BX30" s="16"/>
      <c r="BY30" s="22">
        <f>IF(I30="",0,IF(I30="○",3,IF(I30="△",1,0)))</f>
        <v>0</v>
      </c>
      <c r="BZ30" s="16"/>
      <c r="CA30" s="15"/>
      <c r="CB30" s="16"/>
      <c r="CC30" s="16"/>
      <c r="CD30" s="15"/>
      <c r="CE30" s="22">
        <f>IF(O30="",0,IF(O30="○",3,IF(O30="△",1,0)))</f>
        <v>0</v>
      </c>
      <c r="CF30" s="23"/>
      <c r="CG30" s="20"/>
      <c r="CH30" s="22">
        <f>IF(R30="",0,IF(R30="○",3,IF(R30="△",1,0)))</f>
        <v>0</v>
      </c>
      <c r="CI30" s="17"/>
      <c r="CJ30" s="20"/>
      <c r="CK30" s="22">
        <f>IF(U30="",0,IF(U30="○",3,IF(U30="△",1,0)))</f>
        <v>0</v>
      </c>
      <c r="CL30" s="17"/>
      <c r="CM30" s="20"/>
      <c r="CN30" s="22">
        <f>IF(X30="",0,IF(X30="○",3,IF(X30="△",1,0)))</f>
        <v>0</v>
      </c>
      <c r="CO30" s="17"/>
      <c r="CP30" s="20"/>
      <c r="CQ30" s="22">
        <f>IF(AA30="",0,IF(AA30="○",3,IF(AA30="△",1,0)))</f>
        <v>0</v>
      </c>
      <c r="CR30" s="17"/>
      <c r="CS30" s="20"/>
      <c r="CT30" s="22">
        <f>IF(AD30="",0,IF(AD30="○",3,IF(AD30="△",1,0)))</f>
        <v>0</v>
      </c>
      <c r="CU30" s="17"/>
      <c r="CV30" s="20"/>
      <c r="CW30" s="22">
        <f>IF(AG30="",0,IF(AG30="○",3,IF(AG30="△",1,0)))</f>
        <v>0</v>
      </c>
      <c r="CX30" s="17"/>
      <c r="CY30" s="20"/>
      <c r="CZ30" s="22">
        <f>IF(AJ30="",0,IF(AJ30="○",3,IF(AJ30="△",1,0)))</f>
        <v>0</v>
      </c>
      <c r="DA30" s="17"/>
      <c r="DB30" s="20"/>
      <c r="DC30" s="22">
        <f>IF(AM30="",0,IF(AM30="○",3,IF(AM30="△",1,0)))</f>
        <v>0</v>
      </c>
      <c r="DD30" s="17"/>
      <c r="DE30" s="20"/>
      <c r="DF30" s="22">
        <f>IF(AP30="",0,IF(AP30="○",3,IF(AP30="△",1,0)))</f>
        <v>0</v>
      </c>
      <c r="DG30" s="17"/>
      <c r="DH30" s="20"/>
      <c r="DI30" s="22">
        <f>IF(AS30="",0,IF(AS30="○",3,IF(AS30="△",1,0)))</f>
        <v>0</v>
      </c>
      <c r="DJ30" s="17"/>
      <c r="DK30" s="20"/>
      <c r="DL30" s="22">
        <f>IF(AV30="",0,IF(AV30="○",3,IF(AV30="△",1,0)))</f>
        <v>0</v>
      </c>
      <c r="DM30" s="17"/>
      <c r="DN30" s="20"/>
      <c r="DO30" s="22">
        <f>IF(AY30="",0,IF(AY30="○",3,IF(AY30="△",1,0)))</f>
        <v>0</v>
      </c>
      <c r="DP30" s="17"/>
    </row>
    <row r="31" spans="1:120" s="1" customFormat="1" ht="11.25" customHeight="1" x14ac:dyDescent="0.2">
      <c r="A31" s="80"/>
      <c r="B31" s="18" t="str">
        <f>IF(M25="","",M25)</f>
        <v/>
      </c>
      <c r="C31" s="18" t="s">
        <v>14</v>
      </c>
      <c r="D31" s="18" t="str">
        <f>IF(K25="","",K25)</f>
        <v/>
      </c>
      <c r="E31" s="19" t="str">
        <f>IF(M27="","",M27)</f>
        <v/>
      </c>
      <c r="F31" s="18" t="s">
        <v>14</v>
      </c>
      <c r="G31" s="32" t="str">
        <f>IF(K27="","",K27)</f>
        <v/>
      </c>
      <c r="H31" s="18" t="str">
        <f>IF(M29="","",M29)</f>
        <v/>
      </c>
      <c r="I31" s="18" t="s">
        <v>14</v>
      </c>
      <c r="J31" s="18" t="str">
        <f>IF(K29="","",K29)</f>
        <v/>
      </c>
      <c r="K31" s="95"/>
      <c r="L31" s="82"/>
      <c r="M31" s="96"/>
      <c r="N31" s="56"/>
      <c r="O31" s="18" t="s">
        <v>14</v>
      </c>
      <c r="P31" s="56"/>
      <c r="Q31" s="54"/>
      <c r="R31" s="18" t="s">
        <v>14</v>
      </c>
      <c r="S31" s="55"/>
      <c r="T31" s="56"/>
      <c r="U31" s="18" t="s">
        <v>14</v>
      </c>
      <c r="V31" s="56"/>
      <c r="W31" s="54"/>
      <c r="X31" s="18" t="s">
        <v>14</v>
      </c>
      <c r="Y31" s="55"/>
      <c r="Z31" s="18"/>
      <c r="AA31" s="18" t="s">
        <v>14</v>
      </c>
      <c r="AB31" s="18"/>
      <c r="AC31" s="19"/>
      <c r="AD31" s="18" t="s">
        <v>14</v>
      </c>
      <c r="AE31" s="32"/>
      <c r="AF31" s="18"/>
      <c r="AG31" s="18" t="s">
        <v>14</v>
      </c>
      <c r="AH31" s="18"/>
      <c r="AI31" s="19"/>
      <c r="AJ31" s="18" t="s">
        <v>14</v>
      </c>
      <c r="AK31" s="18"/>
      <c r="AL31" s="19"/>
      <c r="AM31" s="18" t="s">
        <v>14</v>
      </c>
      <c r="AN31" s="18"/>
      <c r="AO31" s="19"/>
      <c r="AP31" s="18" t="s">
        <v>14</v>
      </c>
      <c r="AQ31" s="18"/>
      <c r="AR31" s="19"/>
      <c r="AS31" s="18" t="s">
        <v>14</v>
      </c>
      <c r="AT31" s="18"/>
      <c r="AU31" s="19"/>
      <c r="AV31" s="18" t="s">
        <v>14</v>
      </c>
      <c r="AW31" s="18"/>
      <c r="AX31" s="19"/>
      <c r="AY31" s="18" t="s">
        <v>14</v>
      </c>
      <c r="AZ31" s="18"/>
      <c r="BA31" s="84"/>
      <c r="BB31" s="84"/>
      <c r="BC31" s="84"/>
      <c r="BD31" s="84"/>
      <c r="BE31" s="84"/>
      <c r="BF31" s="84"/>
      <c r="BG31" s="84"/>
      <c r="BH31" s="88"/>
      <c r="BI31" s="88"/>
      <c r="BP31" s="90"/>
      <c r="BR31" s="24">
        <f>CC25</f>
        <v>0</v>
      </c>
      <c r="BS31" s="21" t="str">
        <f>C31</f>
        <v>-</v>
      </c>
      <c r="BT31" s="21">
        <f>CA25</f>
        <v>0</v>
      </c>
      <c r="BU31" s="24">
        <f>CC27</f>
        <v>0</v>
      </c>
      <c r="BV31" s="21" t="str">
        <f>F31</f>
        <v>-</v>
      </c>
      <c r="BW31" s="25">
        <f>CA27</f>
        <v>0</v>
      </c>
      <c r="BX31" s="21">
        <f>CC29</f>
        <v>0</v>
      </c>
      <c r="BY31" s="21" t="str">
        <f>I31</f>
        <v>-</v>
      </c>
      <c r="BZ31" s="21">
        <f>CA29</f>
        <v>0</v>
      </c>
      <c r="CA31" s="24"/>
      <c r="CB31" s="21"/>
      <c r="CC31" s="21"/>
      <c r="CD31" s="24">
        <f t="shared" ref="CD31:DP31" si="191">N31</f>
        <v>0</v>
      </c>
      <c r="CE31" s="21" t="str">
        <f t="shared" si="191"/>
        <v>-</v>
      </c>
      <c r="CF31" s="25">
        <f t="shared" si="191"/>
        <v>0</v>
      </c>
      <c r="CG31" s="24">
        <f t="shared" si="191"/>
        <v>0</v>
      </c>
      <c r="CH31" s="21" t="str">
        <f t="shared" si="191"/>
        <v>-</v>
      </c>
      <c r="CI31" s="25">
        <f t="shared" si="191"/>
        <v>0</v>
      </c>
      <c r="CJ31" s="24">
        <f t="shared" si="191"/>
        <v>0</v>
      </c>
      <c r="CK31" s="21" t="str">
        <f t="shared" si="191"/>
        <v>-</v>
      </c>
      <c r="CL31" s="25">
        <f t="shared" si="191"/>
        <v>0</v>
      </c>
      <c r="CM31" s="24">
        <f t="shared" si="191"/>
        <v>0</v>
      </c>
      <c r="CN31" s="21" t="str">
        <f t="shared" si="191"/>
        <v>-</v>
      </c>
      <c r="CO31" s="25">
        <f t="shared" si="191"/>
        <v>0</v>
      </c>
      <c r="CP31" s="24">
        <f t="shared" si="191"/>
        <v>0</v>
      </c>
      <c r="CQ31" s="21" t="str">
        <f t="shared" si="191"/>
        <v>-</v>
      </c>
      <c r="CR31" s="25">
        <f t="shared" si="191"/>
        <v>0</v>
      </c>
      <c r="CS31" s="24">
        <f t="shared" si="191"/>
        <v>0</v>
      </c>
      <c r="CT31" s="21" t="str">
        <f t="shared" si="191"/>
        <v>-</v>
      </c>
      <c r="CU31" s="25">
        <f t="shared" si="191"/>
        <v>0</v>
      </c>
      <c r="CV31" s="24">
        <f t="shared" si="191"/>
        <v>0</v>
      </c>
      <c r="CW31" s="21" t="str">
        <f t="shared" si="191"/>
        <v>-</v>
      </c>
      <c r="CX31" s="25">
        <f t="shared" si="191"/>
        <v>0</v>
      </c>
      <c r="CY31" s="24">
        <f t="shared" si="191"/>
        <v>0</v>
      </c>
      <c r="CZ31" s="21" t="str">
        <f t="shared" si="191"/>
        <v>-</v>
      </c>
      <c r="DA31" s="25">
        <f t="shared" si="191"/>
        <v>0</v>
      </c>
      <c r="DB31" s="24">
        <f t="shared" si="191"/>
        <v>0</v>
      </c>
      <c r="DC31" s="21" t="str">
        <f t="shared" si="191"/>
        <v>-</v>
      </c>
      <c r="DD31" s="25">
        <f t="shared" si="191"/>
        <v>0</v>
      </c>
      <c r="DE31" s="24">
        <f t="shared" si="191"/>
        <v>0</v>
      </c>
      <c r="DF31" s="21" t="str">
        <f t="shared" si="191"/>
        <v>-</v>
      </c>
      <c r="DG31" s="25">
        <f t="shared" si="191"/>
        <v>0</v>
      </c>
      <c r="DH31" s="24">
        <f t="shared" si="191"/>
        <v>0</v>
      </c>
      <c r="DI31" s="21" t="str">
        <f t="shared" si="191"/>
        <v>-</v>
      </c>
      <c r="DJ31" s="25">
        <f t="shared" si="191"/>
        <v>0</v>
      </c>
      <c r="DK31" s="24">
        <f t="shared" si="191"/>
        <v>0</v>
      </c>
      <c r="DL31" s="21" t="str">
        <f t="shared" si="191"/>
        <v>-</v>
      </c>
      <c r="DM31" s="25">
        <f t="shared" si="191"/>
        <v>0</v>
      </c>
      <c r="DN31" s="24">
        <f t="shared" si="191"/>
        <v>0</v>
      </c>
      <c r="DO31" s="21" t="str">
        <f t="shared" si="191"/>
        <v>-</v>
      </c>
      <c r="DP31" s="25">
        <f t="shared" si="191"/>
        <v>0</v>
      </c>
    </row>
    <row r="32" spans="1:120" s="1" customFormat="1" ht="11.25" customHeight="1" x14ac:dyDescent="0.2">
      <c r="A32" s="91" t="s">
        <v>32</v>
      </c>
      <c r="B32" s="62"/>
      <c r="C32" s="61" t="str">
        <f>IF(B33="","",IF(B33&gt;D33,"○",IF(B33&lt;D33,"●","△")))</f>
        <v/>
      </c>
      <c r="D32" s="48"/>
      <c r="E32" s="9"/>
      <c r="F32" s="61" t="str">
        <f>IF(E33="","",IF(E33&gt;G33,"○",IF(E33&lt;G33,"●","△")))</f>
        <v/>
      </c>
      <c r="G32" s="11"/>
      <c r="H32" s="61"/>
      <c r="I32" s="61" t="str">
        <f>IF(H33="","",IF(H33&gt;J33,"○",IF(H33&lt;J33,"●","△")))</f>
        <v/>
      </c>
      <c r="J32" s="48"/>
      <c r="K32" s="9"/>
      <c r="L32" s="61" t="str">
        <f>IF(K33="","",IF(K33&gt;M33,"○",IF(K33&lt;M33,"●","△")))</f>
        <v/>
      </c>
      <c r="M32" s="11"/>
      <c r="N32" s="97"/>
      <c r="O32" s="93"/>
      <c r="P32" s="93"/>
      <c r="Q32" s="9"/>
      <c r="R32" s="61" t="str">
        <f>IF(Q33="","",IF(Q33&gt;S33,"○",IF(Q33&lt;S33,"●","△")))</f>
        <v/>
      </c>
      <c r="S32" s="11"/>
      <c r="T32" s="61"/>
      <c r="U32" s="61" t="str">
        <f t="shared" ref="U32" si="192">IF(T33="","",IF(T33&gt;V33,"○",IF(T33&lt;V33,"●","△")))</f>
        <v/>
      </c>
      <c r="V32" s="48"/>
      <c r="W32" s="9"/>
      <c r="X32" s="61" t="str">
        <f t="shared" ref="X32" si="193">IF(W33="","",IF(W33&gt;Y33,"○",IF(W33&lt;Y33,"●","△")))</f>
        <v/>
      </c>
      <c r="Y32" s="11"/>
      <c r="Z32" s="61"/>
      <c r="AA32" s="61" t="str">
        <f t="shared" ref="AA32" si="194">IF(Z33="","",IF(Z33&gt;AB33,"○",IF(Z33&lt;AB33,"●","△")))</f>
        <v/>
      </c>
      <c r="AB32" s="48"/>
      <c r="AC32" s="9"/>
      <c r="AD32" s="61" t="str">
        <f t="shared" ref="AD32" si="195">IF(AC33="","",IF(AC33&gt;AE33,"○",IF(AC33&lt;AE33,"●","△")))</f>
        <v/>
      </c>
      <c r="AE32" s="11"/>
      <c r="AF32" s="61"/>
      <c r="AG32" s="61" t="str">
        <f t="shared" ref="AG32" si="196">IF(AF33="","",IF(AF33&gt;AH33,"○",IF(AF33&lt;AH33,"●","△")))</f>
        <v/>
      </c>
      <c r="AH32" s="48"/>
      <c r="AI32" s="9"/>
      <c r="AJ32" s="61" t="str">
        <f t="shared" ref="AJ32" si="197">IF(AI33="","",IF(AI33&gt;AK33,"○",IF(AI33&lt;AK33,"●","△")))</f>
        <v/>
      </c>
      <c r="AK32" s="48"/>
      <c r="AL32" s="9"/>
      <c r="AM32" s="61" t="str">
        <f t="shared" ref="AM32" si="198">IF(AL33="","",IF(AL33&gt;AN33,"○",IF(AL33&lt;AN33,"●","△")))</f>
        <v/>
      </c>
      <c r="AN32" s="48"/>
      <c r="AO32" s="9"/>
      <c r="AP32" s="61" t="str">
        <f t="shared" ref="AP32" si="199">IF(AO33="","",IF(AO33&gt;AQ33,"○",IF(AO33&lt;AQ33,"●","△")))</f>
        <v/>
      </c>
      <c r="AQ32" s="48"/>
      <c r="AR32" s="9"/>
      <c r="AS32" s="61" t="str">
        <f t="shared" ref="AS32" si="200">IF(AR33="","",IF(AR33&gt;AT33,"○",IF(AR33&lt;AT33,"●","△")))</f>
        <v/>
      </c>
      <c r="AT32" s="48"/>
      <c r="AU32" s="9"/>
      <c r="AV32" s="61" t="str">
        <f t="shared" ref="AV32" si="201">IF(AU33="","",IF(AU33&gt;AW33,"○",IF(AU33&lt;AW33,"●","△")))</f>
        <v/>
      </c>
      <c r="AW32" s="48"/>
      <c r="AX32" s="9"/>
      <c r="AY32" s="61" t="str">
        <f t="shared" ref="AY32" si="202">IF(AX33="","",IF(AX33&gt;AZ33,"○",IF(AX33&lt;AZ33,"●","△")))</f>
        <v/>
      </c>
      <c r="AZ32" s="48"/>
      <c r="BA32" s="86">
        <f t="shared" ref="BA32" si="203">SUM(BC32:BE33)</f>
        <v>0</v>
      </c>
      <c r="BB32" s="85">
        <f>SUM(BR32:DP32)</f>
        <v>0</v>
      </c>
      <c r="BC32" s="86"/>
      <c r="BD32" s="86"/>
      <c r="BE32" s="86"/>
      <c r="BF32" s="85">
        <f>BR33+BU33+BX33+CA33+CD33+CG33+CJ33+CM33+CP33+CS33+CV33+CY33+DB33+DE33+DH33+DK33+DN33</f>
        <v>0</v>
      </c>
      <c r="BG32" s="85">
        <f>BT33+BW33+BZ33++CO33+CR33+CU33+CX33+DA33+DD33+DG33+DJ33+DM33+DP33+CC33+CF33+CI33+CL33</f>
        <v>0</v>
      </c>
      <c r="BH32" s="87">
        <f>BF32-BG32</f>
        <v>0</v>
      </c>
      <c r="BI32" s="89">
        <f>RANK(BP32,BP$24:BP$39,0)</f>
        <v>1</v>
      </c>
      <c r="BP32" s="90">
        <f t="shared" ref="BP32" si="204">BB32*10000+BH32*100+BF32</f>
        <v>0</v>
      </c>
      <c r="BR32" s="20"/>
      <c r="BS32" s="22">
        <f>IF(C32="",0,IF(C32="○",3,IF(C32="△",1,0)))</f>
        <v>0</v>
      </c>
      <c r="BT32" s="22"/>
      <c r="BU32" s="20"/>
      <c r="BV32" s="22">
        <f>IF(F32="",0,IF(F32="○",3,IF(F32="△",1,0)))</f>
        <v>0</v>
      </c>
      <c r="BW32" s="23"/>
      <c r="BX32" s="22"/>
      <c r="BY32" s="22">
        <f>IF(I32="",0,IF(I32="○",3,IF(I32="△",1,0)))</f>
        <v>0</v>
      </c>
      <c r="BZ32" s="22"/>
      <c r="CA32" s="20"/>
      <c r="CB32" s="22">
        <f>IF(L32="",0,IF(L32="○",3,IF(L32="△",1,0)))</f>
        <v>0</v>
      </c>
      <c r="CC32" s="22"/>
      <c r="CD32" s="20"/>
      <c r="CE32" s="22"/>
      <c r="CF32" s="23"/>
      <c r="CG32" s="20"/>
      <c r="CH32" s="22">
        <f>IF(R32="",0,IF(R32="○",3,IF(R32="△",1,0)))</f>
        <v>0</v>
      </c>
      <c r="CI32" s="23"/>
      <c r="CJ32" s="20"/>
      <c r="CK32" s="22">
        <f>IF(U32="",0,IF(U32="○",3,IF(U32="△",1,0)))</f>
        <v>0</v>
      </c>
      <c r="CL32" s="23"/>
      <c r="CM32" s="20"/>
      <c r="CN32" s="22">
        <f>IF(X32="",0,IF(X32="○",3,IF(X32="△",1,0)))</f>
        <v>0</v>
      </c>
      <c r="CO32" s="23"/>
      <c r="CP32" s="20"/>
      <c r="CQ32" s="22">
        <f>IF(AA32="",0,IF(AA32="○",3,IF(AA32="△",1,0)))</f>
        <v>0</v>
      </c>
      <c r="CR32" s="23"/>
      <c r="CS32" s="20"/>
      <c r="CT32" s="22">
        <f>IF(AD32="",0,IF(AD32="○",3,IF(AD32="△",1,0)))</f>
        <v>0</v>
      </c>
      <c r="CU32" s="23"/>
      <c r="CV32" s="20"/>
      <c r="CW32" s="22">
        <f>IF(AG32="",0,IF(AG32="○",3,IF(AG32="△",1,0)))</f>
        <v>0</v>
      </c>
      <c r="CX32" s="23"/>
      <c r="CY32" s="20"/>
      <c r="CZ32" s="22">
        <f>IF(AJ32="",0,IF(AJ32="○",3,IF(AJ32="△",1,0)))</f>
        <v>0</v>
      </c>
      <c r="DA32" s="23"/>
      <c r="DB32" s="20"/>
      <c r="DC32" s="22">
        <f>IF(AM32="",0,IF(AM32="○",3,IF(AM32="△",1,0)))</f>
        <v>0</v>
      </c>
      <c r="DD32" s="23"/>
      <c r="DE32" s="20"/>
      <c r="DF32" s="22">
        <f>IF(AP32="",0,IF(AP32="○",3,IF(AP32="△",1,0)))</f>
        <v>0</v>
      </c>
      <c r="DG32" s="23"/>
      <c r="DH32" s="20"/>
      <c r="DI32" s="22">
        <f>IF(AS32="",0,IF(AS32="○",3,IF(AS32="△",1,0)))</f>
        <v>0</v>
      </c>
      <c r="DJ32" s="23"/>
      <c r="DK32" s="20"/>
      <c r="DL32" s="22">
        <f>IF(AV32="",0,IF(AV32="○",3,IF(AV32="△",1,0)))</f>
        <v>0</v>
      </c>
      <c r="DM32" s="23"/>
      <c r="DN32" s="20"/>
      <c r="DO32" s="22">
        <f>IF(AY32="",0,IF(AY32="○",3,IF(AY32="△",1,0)))</f>
        <v>0</v>
      </c>
      <c r="DP32" s="23"/>
    </row>
    <row r="33" spans="1:121" s="1" customFormat="1" ht="11.25" customHeight="1" x14ac:dyDescent="0.2">
      <c r="A33" s="80"/>
      <c r="B33" s="18" t="str">
        <f>IF(P25="","",P25)</f>
        <v/>
      </c>
      <c r="C33" s="18" t="s">
        <v>14</v>
      </c>
      <c r="D33" s="18" t="str">
        <f>IF(N25="","",N25)</f>
        <v/>
      </c>
      <c r="E33" s="19" t="str">
        <f>IF(P27="","",P27)</f>
        <v/>
      </c>
      <c r="F33" s="18" t="s">
        <v>14</v>
      </c>
      <c r="G33" s="32" t="str">
        <f>IF(N27="","",N27)</f>
        <v/>
      </c>
      <c r="H33" s="18" t="str">
        <f>IF(P29="","",P29)</f>
        <v/>
      </c>
      <c r="I33" s="18" t="s">
        <v>14</v>
      </c>
      <c r="J33" s="18" t="str">
        <f>IF(N29="","",N29)</f>
        <v/>
      </c>
      <c r="K33" s="19" t="str">
        <f>IF(P31="","",P31)</f>
        <v/>
      </c>
      <c r="L33" s="18" t="s">
        <v>14</v>
      </c>
      <c r="M33" s="32" t="str">
        <f>IF(N31="","",N31)</f>
        <v/>
      </c>
      <c r="N33" s="82"/>
      <c r="O33" s="82"/>
      <c r="P33" s="82"/>
      <c r="Q33" s="54"/>
      <c r="R33" s="18" t="s">
        <v>14</v>
      </c>
      <c r="S33" s="55"/>
      <c r="T33" s="56"/>
      <c r="U33" s="18" t="s">
        <v>14</v>
      </c>
      <c r="V33" s="56"/>
      <c r="W33" s="54"/>
      <c r="X33" s="18" t="s">
        <v>14</v>
      </c>
      <c r="Y33" s="55"/>
      <c r="Z33" s="18"/>
      <c r="AA33" s="18" t="s">
        <v>14</v>
      </c>
      <c r="AB33" s="18"/>
      <c r="AC33" s="19"/>
      <c r="AD33" s="18" t="s">
        <v>14</v>
      </c>
      <c r="AE33" s="32"/>
      <c r="AF33" s="18"/>
      <c r="AG33" s="18" t="s">
        <v>14</v>
      </c>
      <c r="AH33" s="18"/>
      <c r="AI33" s="19"/>
      <c r="AJ33" s="18" t="s">
        <v>14</v>
      </c>
      <c r="AK33" s="18"/>
      <c r="AL33" s="19"/>
      <c r="AM33" s="18" t="s">
        <v>14</v>
      </c>
      <c r="AN33" s="18"/>
      <c r="AO33" s="19"/>
      <c r="AP33" s="18" t="s">
        <v>14</v>
      </c>
      <c r="AQ33" s="18"/>
      <c r="AR33" s="19"/>
      <c r="AS33" s="18" t="s">
        <v>14</v>
      </c>
      <c r="AT33" s="18"/>
      <c r="AU33" s="19"/>
      <c r="AV33" s="18" t="s">
        <v>14</v>
      </c>
      <c r="AW33" s="18"/>
      <c r="AX33" s="19"/>
      <c r="AY33" s="18" t="s">
        <v>14</v>
      </c>
      <c r="AZ33" s="18"/>
      <c r="BA33" s="84"/>
      <c r="BB33" s="84"/>
      <c r="BC33" s="84"/>
      <c r="BD33" s="84"/>
      <c r="BE33" s="84"/>
      <c r="BF33" s="84"/>
      <c r="BG33" s="84"/>
      <c r="BH33" s="88"/>
      <c r="BI33" s="88"/>
      <c r="BP33" s="90"/>
      <c r="BR33" s="20">
        <f>CF25</f>
        <v>0</v>
      </c>
      <c r="BS33" s="21" t="str">
        <f>C33</f>
        <v>-</v>
      </c>
      <c r="BT33" s="21">
        <f>CD25</f>
        <v>0</v>
      </c>
      <c r="BU33" s="24">
        <f>CF27</f>
        <v>0</v>
      </c>
      <c r="BV33" s="21" t="str">
        <f>F33</f>
        <v>-</v>
      </c>
      <c r="BW33" s="23">
        <f>CD27</f>
        <v>0</v>
      </c>
      <c r="BX33" s="22">
        <f>CF29</f>
        <v>0</v>
      </c>
      <c r="BY33" s="21" t="str">
        <f>I33</f>
        <v>-</v>
      </c>
      <c r="BZ33" s="22">
        <f>CD29</f>
        <v>0</v>
      </c>
      <c r="CA33" s="20">
        <f>CF31</f>
        <v>0</v>
      </c>
      <c r="CB33" s="21" t="str">
        <f>L33</f>
        <v>-</v>
      </c>
      <c r="CC33" s="22">
        <f>CD31</f>
        <v>0</v>
      </c>
      <c r="CD33" s="20"/>
      <c r="CE33" s="21"/>
      <c r="CF33" s="23"/>
      <c r="CG33" s="24">
        <f t="shared" ref="CG33:DP33" si="205">Q33</f>
        <v>0</v>
      </c>
      <c r="CH33" s="21" t="str">
        <f t="shared" si="205"/>
        <v>-</v>
      </c>
      <c r="CI33" s="25">
        <f t="shared" si="205"/>
        <v>0</v>
      </c>
      <c r="CJ33" s="24">
        <f t="shared" si="205"/>
        <v>0</v>
      </c>
      <c r="CK33" s="21" t="str">
        <f t="shared" si="205"/>
        <v>-</v>
      </c>
      <c r="CL33" s="25">
        <f t="shared" si="205"/>
        <v>0</v>
      </c>
      <c r="CM33" s="24">
        <f t="shared" si="205"/>
        <v>0</v>
      </c>
      <c r="CN33" s="21" t="str">
        <f t="shared" si="205"/>
        <v>-</v>
      </c>
      <c r="CO33" s="25">
        <f t="shared" si="205"/>
        <v>0</v>
      </c>
      <c r="CP33" s="24">
        <f t="shared" si="205"/>
        <v>0</v>
      </c>
      <c r="CQ33" s="21" t="str">
        <f t="shared" si="205"/>
        <v>-</v>
      </c>
      <c r="CR33" s="25">
        <f t="shared" si="205"/>
        <v>0</v>
      </c>
      <c r="CS33" s="24">
        <f t="shared" si="205"/>
        <v>0</v>
      </c>
      <c r="CT33" s="21" t="str">
        <f t="shared" si="205"/>
        <v>-</v>
      </c>
      <c r="CU33" s="25">
        <f t="shared" si="205"/>
        <v>0</v>
      </c>
      <c r="CV33" s="24">
        <f t="shared" si="205"/>
        <v>0</v>
      </c>
      <c r="CW33" s="21" t="str">
        <f t="shared" si="205"/>
        <v>-</v>
      </c>
      <c r="CX33" s="25">
        <f t="shared" si="205"/>
        <v>0</v>
      </c>
      <c r="CY33" s="24">
        <f t="shared" si="205"/>
        <v>0</v>
      </c>
      <c r="CZ33" s="21" t="str">
        <f t="shared" si="205"/>
        <v>-</v>
      </c>
      <c r="DA33" s="25">
        <f t="shared" si="205"/>
        <v>0</v>
      </c>
      <c r="DB33" s="24">
        <f t="shared" si="205"/>
        <v>0</v>
      </c>
      <c r="DC33" s="21" t="str">
        <f t="shared" si="205"/>
        <v>-</v>
      </c>
      <c r="DD33" s="25">
        <f t="shared" si="205"/>
        <v>0</v>
      </c>
      <c r="DE33" s="24">
        <f t="shared" si="205"/>
        <v>0</v>
      </c>
      <c r="DF33" s="21" t="str">
        <f t="shared" si="205"/>
        <v>-</v>
      </c>
      <c r="DG33" s="25">
        <f t="shared" si="205"/>
        <v>0</v>
      </c>
      <c r="DH33" s="24">
        <f t="shared" si="205"/>
        <v>0</v>
      </c>
      <c r="DI33" s="21" t="str">
        <f t="shared" si="205"/>
        <v>-</v>
      </c>
      <c r="DJ33" s="25">
        <f t="shared" si="205"/>
        <v>0</v>
      </c>
      <c r="DK33" s="24">
        <f t="shared" si="205"/>
        <v>0</v>
      </c>
      <c r="DL33" s="21" t="str">
        <f t="shared" si="205"/>
        <v>-</v>
      </c>
      <c r="DM33" s="25">
        <f t="shared" si="205"/>
        <v>0</v>
      </c>
      <c r="DN33" s="24">
        <f t="shared" si="205"/>
        <v>0</v>
      </c>
      <c r="DO33" s="21" t="str">
        <f t="shared" si="205"/>
        <v>-</v>
      </c>
      <c r="DP33" s="25">
        <f t="shared" si="205"/>
        <v>0</v>
      </c>
    </row>
    <row r="34" spans="1:121" s="1" customFormat="1" ht="11.25" customHeight="1" x14ac:dyDescent="0.2">
      <c r="A34" s="91" t="s">
        <v>33</v>
      </c>
      <c r="B34" s="33"/>
      <c r="C34" s="34" t="str">
        <f>IF(B35="","",IF(B35&gt;D35,"○",IF(B35&lt;D35,"●","△")))</f>
        <v/>
      </c>
      <c r="D34" s="35"/>
      <c r="E34" s="36"/>
      <c r="F34" s="34" t="str">
        <f>IF(E35="","",IF(E35&gt;G35,"○",IF(E35&lt;G35,"●","△")))</f>
        <v/>
      </c>
      <c r="G34" s="37"/>
      <c r="H34" s="34"/>
      <c r="I34" s="34" t="str">
        <f>IF(H35="","",IF(H35&gt;J35,"○",IF(H35&lt;J35,"●","△")))</f>
        <v/>
      </c>
      <c r="J34" s="35"/>
      <c r="K34" s="36"/>
      <c r="L34" s="34" t="str">
        <f>IF(K35="","",IF(K35&gt;M35,"○",IF(K35&lt;M35,"●","△")))</f>
        <v/>
      </c>
      <c r="M34" s="37"/>
      <c r="N34" s="34"/>
      <c r="O34" s="34" t="str">
        <f>IF(N35="","",IF(N35&gt;P35,"○",IF(N35&lt;P35,"●","△")))</f>
        <v/>
      </c>
      <c r="P34" s="35"/>
      <c r="Q34" s="92"/>
      <c r="R34" s="93"/>
      <c r="S34" s="94"/>
      <c r="T34" s="34"/>
      <c r="U34" s="34" t="str">
        <f t="shared" ref="U34" si="206">IF(T35="","",IF(T35&gt;V35,"○",IF(T35&lt;V35,"●","△")))</f>
        <v/>
      </c>
      <c r="V34" s="35"/>
      <c r="W34" s="36"/>
      <c r="X34" s="34" t="str">
        <f t="shared" ref="X34" si="207">IF(W35="","",IF(W35&gt;Y35,"○",IF(W35&lt;Y35,"●","△")))</f>
        <v/>
      </c>
      <c r="Y34" s="37"/>
      <c r="Z34" s="34"/>
      <c r="AA34" s="34" t="str">
        <f t="shared" ref="AA34" si="208">IF(Z35="","",IF(Z35&gt;AB35,"○",IF(Z35&lt;AB35,"●","△")))</f>
        <v/>
      </c>
      <c r="AB34" s="35"/>
      <c r="AC34" s="36"/>
      <c r="AD34" s="34" t="str">
        <f t="shared" ref="AD34" si="209">IF(AC35="","",IF(AC35&gt;AE35,"○",IF(AC35&lt;AE35,"●","△")))</f>
        <v/>
      </c>
      <c r="AE34" s="37"/>
      <c r="AF34" s="34"/>
      <c r="AG34" s="34" t="str">
        <f t="shared" ref="AG34" si="210">IF(AF35="","",IF(AF35&gt;AH35,"○",IF(AF35&lt;AH35,"●","△")))</f>
        <v/>
      </c>
      <c r="AH34" s="35"/>
      <c r="AI34" s="36"/>
      <c r="AJ34" s="34" t="str">
        <f t="shared" ref="AJ34" si="211">IF(AI35="","",IF(AI35&gt;AK35,"○",IF(AI35&lt;AK35,"●","△")))</f>
        <v/>
      </c>
      <c r="AK34" s="35"/>
      <c r="AL34" s="36"/>
      <c r="AM34" s="34" t="str">
        <f t="shared" ref="AM34" si="212">IF(AL35="","",IF(AL35&gt;AN35,"○",IF(AL35&lt;AN35,"●","△")))</f>
        <v/>
      </c>
      <c r="AN34" s="35"/>
      <c r="AO34" s="36"/>
      <c r="AP34" s="34" t="str">
        <f t="shared" ref="AP34" si="213">IF(AO35="","",IF(AO35&gt;AQ35,"○",IF(AO35&lt;AQ35,"●","△")))</f>
        <v/>
      </c>
      <c r="AQ34" s="35"/>
      <c r="AR34" s="36"/>
      <c r="AS34" s="34" t="str">
        <f t="shared" ref="AS34" si="214">IF(AR35="","",IF(AR35&gt;AT35,"○",IF(AR35&lt;AT35,"●","△")))</f>
        <v/>
      </c>
      <c r="AT34" s="35"/>
      <c r="AU34" s="36"/>
      <c r="AV34" s="34" t="str">
        <f t="shared" ref="AV34" si="215">IF(AU35="","",IF(AU35&gt;AW35,"○",IF(AU35&lt;AW35,"●","△")))</f>
        <v/>
      </c>
      <c r="AW34" s="35"/>
      <c r="AX34" s="36"/>
      <c r="AY34" s="34" t="str">
        <f t="shared" ref="AY34" si="216">IF(AX35="","",IF(AX35&gt;AZ35,"○",IF(AX35&lt;AZ35,"●","△")))</f>
        <v/>
      </c>
      <c r="AZ34" s="35"/>
      <c r="BA34" s="86">
        <f t="shared" ref="BA34" si="217">SUM(BC34:BE35)</f>
        <v>0</v>
      </c>
      <c r="BB34" s="86">
        <f>SUM(BR34:DP34)</f>
        <v>0</v>
      </c>
      <c r="BC34" s="86"/>
      <c r="BD34" s="86"/>
      <c r="BE34" s="86"/>
      <c r="BF34" s="86">
        <f>BR35+BU35+BX35+CA35+CD35+CG35+CJ35+CM35+CP35+CS35+CV35+CY35+DB35+DE35+DH35+DK35+DN35</f>
        <v>0</v>
      </c>
      <c r="BG34" s="86">
        <f>BT35+BW35+BZ35++CO35+CR35+CU35+CX35+DA35+DD35+DG35+DJ35+DM35+DP35+CC35+CF35+CI35+CL35</f>
        <v>0</v>
      </c>
      <c r="BH34" s="89">
        <f>BF34-BG34</f>
        <v>0</v>
      </c>
      <c r="BI34" s="89">
        <f>RANK(BP34,BP$24:BP$39,0)</f>
        <v>1</v>
      </c>
      <c r="BL34" s="1" t="s">
        <v>15</v>
      </c>
      <c r="BP34" s="90">
        <f t="shared" ref="BP34" si="218">BB34*10000+BH34*100+BF34</f>
        <v>0</v>
      </c>
      <c r="BR34" s="15"/>
      <c r="BS34" s="22">
        <f>IF(C34="",0,IF(C34="○",3,IF(C34="△",1,0)))</f>
        <v>0</v>
      </c>
      <c r="BT34" s="22"/>
      <c r="BU34" s="20"/>
      <c r="BV34" s="22">
        <f>IF(F34="",0,IF(F34="○",3,IF(F34="△",1,0)))</f>
        <v>0</v>
      </c>
      <c r="BW34" s="17"/>
      <c r="BX34" s="16"/>
      <c r="BY34" s="22">
        <f>IF(I34="",0,IF(I34="○",3,IF(I34="△",1,0)))</f>
        <v>0</v>
      </c>
      <c r="BZ34" s="16"/>
      <c r="CA34" s="15"/>
      <c r="CB34" s="22">
        <f>IF(L34="",0,IF(L34="○",3,IF(L34="△",1,0)))</f>
        <v>0</v>
      </c>
      <c r="CC34" s="16"/>
      <c r="CD34" s="15"/>
      <c r="CE34" s="22">
        <f>IF(O34="",0,IF(O34="○",3,IF(O34="△",1,0)))</f>
        <v>0</v>
      </c>
      <c r="CF34" s="17"/>
      <c r="CG34" s="15"/>
      <c r="CH34" s="16"/>
      <c r="CI34" s="17"/>
      <c r="CJ34" s="20"/>
      <c r="CK34" s="22">
        <f>IF(U34="",0,IF(U34="○",3,IF(U34="△",1,0)))</f>
        <v>0</v>
      </c>
      <c r="CL34" s="23"/>
      <c r="CM34" s="20"/>
      <c r="CN34" s="22">
        <f>IF(X34="",0,IF(X34="○",3,IF(X34="△",1,0)))</f>
        <v>0</v>
      </c>
      <c r="CO34" s="23"/>
      <c r="CP34" s="20"/>
      <c r="CQ34" s="22">
        <f>IF(AA34="",0,IF(AA34="○",3,IF(AA34="△",1,0)))</f>
        <v>0</v>
      </c>
      <c r="CR34" s="23"/>
      <c r="CS34" s="20"/>
      <c r="CT34" s="22">
        <f>IF(AD34="",0,IF(AD34="○",3,IF(AD34="△",1,0)))</f>
        <v>0</v>
      </c>
      <c r="CU34" s="23"/>
      <c r="CV34" s="20"/>
      <c r="CW34" s="22">
        <f>IF(AG34="",0,IF(AG34="○",3,IF(AG34="△",1,0)))</f>
        <v>0</v>
      </c>
      <c r="CX34" s="23"/>
      <c r="CY34" s="20"/>
      <c r="CZ34" s="22">
        <f>IF(AJ34="",0,IF(AJ34="○",3,IF(AJ34="△",1,0)))</f>
        <v>0</v>
      </c>
      <c r="DA34" s="23"/>
      <c r="DB34" s="20"/>
      <c r="DC34" s="22">
        <f>IF(AM34="",0,IF(AM34="○",3,IF(AM34="△",1,0)))</f>
        <v>0</v>
      </c>
      <c r="DD34" s="23"/>
      <c r="DE34" s="20"/>
      <c r="DF34" s="22">
        <f>IF(AP34="",0,IF(AP34="○",3,IF(AP34="△",1,0)))</f>
        <v>0</v>
      </c>
      <c r="DG34" s="23"/>
      <c r="DH34" s="20"/>
      <c r="DI34" s="22">
        <f>IF(AS34="",0,IF(AS34="○",3,IF(AS34="△",1,0)))</f>
        <v>0</v>
      </c>
      <c r="DJ34" s="23"/>
      <c r="DK34" s="20"/>
      <c r="DL34" s="22">
        <f>IF(AV34="",0,IF(AV34="○",3,IF(AV34="△",1,0)))</f>
        <v>0</v>
      </c>
      <c r="DM34" s="23"/>
      <c r="DN34" s="20"/>
      <c r="DO34" s="22">
        <f>IF(AY34="",0,IF(AY34="○",3,IF(AY34="△",1,0)))</f>
        <v>0</v>
      </c>
      <c r="DP34" s="23"/>
    </row>
    <row r="35" spans="1:121" s="1" customFormat="1" ht="11.25" customHeight="1" x14ac:dyDescent="0.2">
      <c r="A35" s="80"/>
      <c r="B35" s="18" t="str">
        <f>IF(S25="","",S25)</f>
        <v/>
      </c>
      <c r="C35" s="18" t="s">
        <v>14</v>
      </c>
      <c r="D35" s="18" t="str">
        <f>IF(Q25="","",Q25)</f>
        <v/>
      </c>
      <c r="E35" s="19" t="str">
        <f>IF(S27="","",S27)</f>
        <v/>
      </c>
      <c r="F35" s="18" t="s">
        <v>14</v>
      </c>
      <c r="G35" s="32" t="str">
        <f>IF(Q27="","",Q27)</f>
        <v/>
      </c>
      <c r="H35" s="18" t="str">
        <f>IF(S29="","",S29)</f>
        <v/>
      </c>
      <c r="I35" s="18" t="s">
        <v>14</v>
      </c>
      <c r="J35" s="18" t="str">
        <f>IF(Q29="","",Q29)</f>
        <v/>
      </c>
      <c r="K35" s="19" t="str">
        <f>IF(S31="","",S31)</f>
        <v/>
      </c>
      <c r="L35" s="18" t="s">
        <v>14</v>
      </c>
      <c r="M35" s="32" t="str">
        <f>IF(Q31="","",Q31)</f>
        <v/>
      </c>
      <c r="N35" s="18" t="str">
        <f>IF(S33="","",S33)</f>
        <v/>
      </c>
      <c r="O35" s="18" t="s">
        <v>14</v>
      </c>
      <c r="P35" s="18" t="str">
        <f>IF(Q33="","",Q33)</f>
        <v/>
      </c>
      <c r="Q35" s="95"/>
      <c r="R35" s="82"/>
      <c r="S35" s="96"/>
      <c r="T35" s="56"/>
      <c r="U35" s="18" t="s">
        <v>14</v>
      </c>
      <c r="V35" s="56"/>
      <c r="W35" s="54"/>
      <c r="X35" s="18" t="s">
        <v>14</v>
      </c>
      <c r="Y35" s="55"/>
      <c r="Z35" s="18"/>
      <c r="AA35" s="18" t="s">
        <v>14</v>
      </c>
      <c r="AB35" s="18"/>
      <c r="AC35" s="19"/>
      <c r="AD35" s="18" t="s">
        <v>14</v>
      </c>
      <c r="AE35" s="32"/>
      <c r="AF35" s="18"/>
      <c r="AG35" s="18" t="s">
        <v>14</v>
      </c>
      <c r="AH35" s="18"/>
      <c r="AI35" s="19"/>
      <c r="AJ35" s="18" t="s">
        <v>14</v>
      </c>
      <c r="AK35" s="18"/>
      <c r="AL35" s="19"/>
      <c r="AM35" s="18" t="s">
        <v>14</v>
      </c>
      <c r="AN35" s="18"/>
      <c r="AO35" s="19"/>
      <c r="AP35" s="18" t="s">
        <v>14</v>
      </c>
      <c r="AQ35" s="18"/>
      <c r="AR35" s="19"/>
      <c r="AS35" s="18" t="s">
        <v>14</v>
      </c>
      <c r="AT35" s="18"/>
      <c r="AU35" s="19"/>
      <c r="AV35" s="18" t="s">
        <v>14</v>
      </c>
      <c r="AW35" s="18"/>
      <c r="AX35" s="19"/>
      <c r="AY35" s="18" t="s">
        <v>14</v>
      </c>
      <c r="AZ35" s="18"/>
      <c r="BA35" s="84"/>
      <c r="BB35" s="84"/>
      <c r="BC35" s="84"/>
      <c r="BD35" s="84"/>
      <c r="BE35" s="84"/>
      <c r="BF35" s="84"/>
      <c r="BG35" s="84"/>
      <c r="BH35" s="88"/>
      <c r="BI35" s="88"/>
      <c r="BM35" s="38"/>
      <c r="BP35" s="90"/>
      <c r="BR35" s="24">
        <f>CI25</f>
        <v>0</v>
      </c>
      <c r="BS35" s="21" t="str">
        <f>C35</f>
        <v>-</v>
      </c>
      <c r="BT35" s="21">
        <f>CG25</f>
        <v>0</v>
      </c>
      <c r="BU35" s="24">
        <f>CI27</f>
        <v>0</v>
      </c>
      <c r="BV35" s="21" t="str">
        <f>F35</f>
        <v>-</v>
      </c>
      <c r="BW35" s="25">
        <f>CG27</f>
        <v>0</v>
      </c>
      <c r="BX35" s="21">
        <f>CI29</f>
        <v>0</v>
      </c>
      <c r="BY35" s="21" t="str">
        <f>I35</f>
        <v>-</v>
      </c>
      <c r="BZ35" s="21">
        <f>CG29</f>
        <v>0</v>
      </c>
      <c r="CA35" s="24">
        <f>CI31</f>
        <v>0</v>
      </c>
      <c r="CB35" s="21" t="str">
        <f>L35</f>
        <v>-</v>
      </c>
      <c r="CC35" s="21">
        <f>CG31</f>
        <v>0</v>
      </c>
      <c r="CD35" s="24">
        <f>CI33</f>
        <v>0</v>
      </c>
      <c r="CE35" s="21" t="str">
        <f>O35</f>
        <v>-</v>
      </c>
      <c r="CF35" s="25">
        <f>CG33</f>
        <v>0</v>
      </c>
      <c r="CG35" s="24"/>
      <c r="CH35" s="21"/>
      <c r="CI35" s="25"/>
      <c r="CJ35" s="24">
        <f t="shared" ref="CJ35:DP35" si="219">T35</f>
        <v>0</v>
      </c>
      <c r="CK35" s="21" t="str">
        <f t="shared" si="219"/>
        <v>-</v>
      </c>
      <c r="CL35" s="25">
        <f t="shared" si="219"/>
        <v>0</v>
      </c>
      <c r="CM35" s="24">
        <f t="shared" si="219"/>
        <v>0</v>
      </c>
      <c r="CN35" s="21" t="str">
        <f t="shared" si="219"/>
        <v>-</v>
      </c>
      <c r="CO35" s="25">
        <f t="shared" si="219"/>
        <v>0</v>
      </c>
      <c r="CP35" s="24">
        <f t="shared" si="219"/>
        <v>0</v>
      </c>
      <c r="CQ35" s="21" t="str">
        <f t="shared" si="219"/>
        <v>-</v>
      </c>
      <c r="CR35" s="25">
        <f t="shared" si="219"/>
        <v>0</v>
      </c>
      <c r="CS35" s="24">
        <f t="shared" si="219"/>
        <v>0</v>
      </c>
      <c r="CT35" s="21" t="str">
        <f t="shared" si="219"/>
        <v>-</v>
      </c>
      <c r="CU35" s="25">
        <f t="shared" si="219"/>
        <v>0</v>
      </c>
      <c r="CV35" s="24">
        <f t="shared" si="219"/>
        <v>0</v>
      </c>
      <c r="CW35" s="21" t="str">
        <f t="shared" si="219"/>
        <v>-</v>
      </c>
      <c r="CX35" s="25">
        <f t="shared" si="219"/>
        <v>0</v>
      </c>
      <c r="CY35" s="24">
        <f t="shared" si="219"/>
        <v>0</v>
      </c>
      <c r="CZ35" s="21" t="str">
        <f t="shared" si="219"/>
        <v>-</v>
      </c>
      <c r="DA35" s="25">
        <f t="shared" si="219"/>
        <v>0</v>
      </c>
      <c r="DB35" s="24">
        <f t="shared" si="219"/>
        <v>0</v>
      </c>
      <c r="DC35" s="21" t="str">
        <f t="shared" si="219"/>
        <v>-</v>
      </c>
      <c r="DD35" s="25">
        <f t="shared" si="219"/>
        <v>0</v>
      </c>
      <c r="DE35" s="24">
        <f t="shared" si="219"/>
        <v>0</v>
      </c>
      <c r="DF35" s="21" t="str">
        <f t="shared" si="219"/>
        <v>-</v>
      </c>
      <c r="DG35" s="25">
        <f t="shared" si="219"/>
        <v>0</v>
      </c>
      <c r="DH35" s="24">
        <f t="shared" si="219"/>
        <v>0</v>
      </c>
      <c r="DI35" s="21" t="str">
        <f t="shared" si="219"/>
        <v>-</v>
      </c>
      <c r="DJ35" s="25">
        <f t="shared" si="219"/>
        <v>0</v>
      </c>
      <c r="DK35" s="24">
        <f t="shared" si="219"/>
        <v>0</v>
      </c>
      <c r="DL35" s="21" t="str">
        <f t="shared" si="219"/>
        <v>-</v>
      </c>
      <c r="DM35" s="25">
        <f t="shared" si="219"/>
        <v>0</v>
      </c>
      <c r="DN35" s="24">
        <f t="shared" si="219"/>
        <v>0</v>
      </c>
      <c r="DO35" s="21" t="str">
        <f t="shared" si="219"/>
        <v>-</v>
      </c>
      <c r="DP35" s="25">
        <f t="shared" si="219"/>
        <v>0</v>
      </c>
    </row>
    <row r="36" spans="1:121" s="1" customFormat="1" ht="11.25" customHeight="1" x14ac:dyDescent="0.2">
      <c r="A36" s="91" t="s">
        <v>34</v>
      </c>
      <c r="B36" s="33"/>
      <c r="C36" s="34" t="str">
        <f>IF(B37="","",IF(B37&gt;D37,"○",IF(B37&lt;D37,"●","△")))</f>
        <v/>
      </c>
      <c r="D36" s="35"/>
      <c r="E36" s="36"/>
      <c r="F36" s="34" t="str">
        <f>IF(E37="","",IF(E37&gt;G37,"○",IF(E37&lt;G37,"●","△")))</f>
        <v/>
      </c>
      <c r="G36" s="37"/>
      <c r="H36" s="34"/>
      <c r="I36" s="34" t="str">
        <f>IF(H37="","",IF(H37&gt;J37,"○",IF(H37&lt;J37,"●","△")))</f>
        <v/>
      </c>
      <c r="J36" s="35"/>
      <c r="K36" s="36"/>
      <c r="L36" s="34" t="str">
        <f>IF(K37="","",IF(K37&gt;M37,"○",IF(K37&lt;M37,"●","△")))</f>
        <v/>
      </c>
      <c r="M36" s="37"/>
      <c r="N36" s="34"/>
      <c r="O36" s="34" t="str">
        <f>IF(N37="","",IF(N37&gt;P37,"○",IF(N37&lt;P37,"●","△")))</f>
        <v/>
      </c>
      <c r="P36" s="35"/>
      <c r="Q36" s="36"/>
      <c r="R36" s="34" t="str">
        <f>IF(Q37="","",IF(Q37&gt;S37,"○",IF(Q37&lt;S37,"●","△")))</f>
        <v/>
      </c>
      <c r="S36" s="37"/>
      <c r="T36" s="97"/>
      <c r="U36" s="93"/>
      <c r="V36" s="93"/>
      <c r="W36" s="36"/>
      <c r="X36" s="34" t="str">
        <f t="shared" ref="X36" si="220">IF(W37="","",IF(W37&gt;Y37,"○",IF(W37&lt;Y37,"●","△")))</f>
        <v/>
      </c>
      <c r="Y36" s="37"/>
      <c r="Z36" s="34"/>
      <c r="AA36" s="34" t="str">
        <f t="shared" ref="AA36" si="221">IF(Z37="","",IF(Z37&gt;AB37,"○",IF(Z37&lt;AB37,"●","△")))</f>
        <v/>
      </c>
      <c r="AB36" s="35"/>
      <c r="AC36" s="36"/>
      <c r="AD36" s="34" t="str">
        <f t="shared" ref="AD36" si="222">IF(AC37="","",IF(AC37&gt;AE37,"○",IF(AC37&lt;AE37,"●","△")))</f>
        <v/>
      </c>
      <c r="AE36" s="37"/>
      <c r="AF36" s="34"/>
      <c r="AG36" s="34" t="str">
        <f t="shared" ref="AG36" si="223">IF(AF37="","",IF(AF37&gt;AH37,"○",IF(AF37&lt;AH37,"●","△")))</f>
        <v/>
      </c>
      <c r="AH36" s="35"/>
      <c r="AI36" s="36"/>
      <c r="AJ36" s="34" t="str">
        <f t="shared" ref="AJ36" si="224">IF(AI37="","",IF(AI37&gt;AK37,"○",IF(AI37&lt;AK37,"●","△")))</f>
        <v/>
      </c>
      <c r="AK36" s="35"/>
      <c r="AL36" s="36"/>
      <c r="AM36" s="34" t="str">
        <f t="shared" ref="AM36" si="225">IF(AL37="","",IF(AL37&gt;AN37,"○",IF(AL37&lt;AN37,"●","△")))</f>
        <v/>
      </c>
      <c r="AN36" s="35"/>
      <c r="AO36" s="36"/>
      <c r="AP36" s="34" t="str">
        <f t="shared" ref="AP36" si="226">IF(AO37="","",IF(AO37&gt;AQ37,"○",IF(AO37&lt;AQ37,"●","△")))</f>
        <v/>
      </c>
      <c r="AQ36" s="35"/>
      <c r="AR36" s="36"/>
      <c r="AS36" s="34" t="str">
        <f t="shared" ref="AS36" si="227">IF(AR37="","",IF(AR37&gt;AT37,"○",IF(AR37&lt;AT37,"●","△")))</f>
        <v/>
      </c>
      <c r="AT36" s="35"/>
      <c r="AU36" s="36"/>
      <c r="AV36" s="34" t="str">
        <f t="shared" ref="AV36" si="228">IF(AU37="","",IF(AU37&gt;AW37,"○",IF(AU37&lt;AW37,"●","△")))</f>
        <v/>
      </c>
      <c r="AW36" s="35"/>
      <c r="AX36" s="36"/>
      <c r="AY36" s="34" t="str">
        <f t="shared" ref="AY36" si="229">IF(AX37="","",IF(AX37&gt;AZ37,"○",IF(AX37&lt;AZ37,"●","△")))</f>
        <v/>
      </c>
      <c r="AZ36" s="35"/>
      <c r="BA36" s="86">
        <f t="shared" ref="BA36" si="230">SUM(BC36:BE37)</f>
        <v>0</v>
      </c>
      <c r="BB36" s="86">
        <f>SUM(BR36:DP36)</f>
        <v>0</v>
      </c>
      <c r="BC36" s="86"/>
      <c r="BD36" s="86"/>
      <c r="BE36" s="86"/>
      <c r="BF36" s="86">
        <f>BR37+BU37+BX37+CA37+CD37+CG37+CJ37+CM37+CP37+CS37+CV37+CY37+DB37+DE37+DH37+DK37+DN37</f>
        <v>0</v>
      </c>
      <c r="BG36" s="86">
        <f>BT37+BW37+BZ37++CO37+CR37+CU37+CX37+DA37+DD37+DG37+DJ37+DM37+DP37+CC37+CF37+CI37+CL37</f>
        <v>0</v>
      </c>
      <c r="BH36" s="89">
        <f>BF36-BG36</f>
        <v>0</v>
      </c>
      <c r="BI36" s="89">
        <f>RANK(BP36,BP$24:BP$39,0)</f>
        <v>1</v>
      </c>
      <c r="BM36" s="38"/>
      <c r="BP36" s="90">
        <f t="shared" ref="BP36" si="231">BB36*10000+BH36*100+BF36</f>
        <v>0</v>
      </c>
      <c r="BR36" s="15"/>
      <c r="BS36" s="22">
        <f>IF(C36="",0,IF(C36="○",3,IF(C36="△",1,0)))</f>
        <v>0</v>
      </c>
      <c r="BT36" s="22"/>
      <c r="BU36" s="20"/>
      <c r="BV36" s="22">
        <f>IF(F36="",0,IF(F36="○",3,IF(F36="△",1,0)))</f>
        <v>0</v>
      </c>
      <c r="BW36" s="17"/>
      <c r="BX36" s="16"/>
      <c r="BY36" s="22">
        <f>IF(I36="",0,IF(I36="○",3,IF(I36="△",1,0)))</f>
        <v>0</v>
      </c>
      <c r="BZ36" s="16"/>
      <c r="CA36" s="15"/>
      <c r="CB36" s="22">
        <f>IF(L36="",0,IF(L36="○",3,IF(L36="△",1,0)))</f>
        <v>0</v>
      </c>
      <c r="CC36" s="16"/>
      <c r="CD36" s="15"/>
      <c r="CE36" s="22">
        <f>IF(O36="",0,IF(O36="○",3,IF(O36="△",1,0)))</f>
        <v>0</v>
      </c>
      <c r="CF36" s="17"/>
      <c r="CG36" s="20"/>
      <c r="CH36" s="22">
        <f>IF(R36="",0,IF(R36="○",3,IF(R36="△",1,0)))</f>
        <v>0</v>
      </c>
      <c r="CI36" s="23"/>
      <c r="CJ36" s="15"/>
      <c r="CK36" s="16"/>
      <c r="CL36" s="17"/>
      <c r="CM36" s="20"/>
      <c r="CN36" s="22">
        <f t="shared" ref="CN36" si="232">IF(X36="",0,IF(X36="○",3,IF(X36="△",1,0)))</f>
        <v>0</v>
      </c>
      <c r="CO36" s="23"/>
      <c r="CP36" s="20"/>
      <c r="CQ36" s="22">
        <f t="shared" ref="CQ36" si="233">IF(AA36="",0,IF(AA36="○",3,IF(AA36="△",1,0)))</f>
        <v>0</v>
      </c>
      <c r="CR36" s="23"/>
      <c r="CS36" s="20"/>
      <c r="CT36" s="22">
        <f t="shared" ref="CT36" si="234">IF(AD36="",0,IF(AD36="○",3,IF(AD36="△",1,0)))</f>
        <v>0</v>
      </c>
      <c r="CU36" s="23"/>
      <c r="CV36" s="20"/>
      <c r="CW36" s="22">
        <f t="shared" ref="CW36" si="235">IF(AG36="",0,IF(AG36="○",3,IF(AG36="△",1,0)))</f>
        <v>0</v>
      </c>
      <c r="CX36" s="23"/>
      <c r="CY36" s="20"/>
      <c r="CZ36" s="22">
        <f t="shared" ref="CZ36" si="236">IF(AJ36="",0,IF(AJ36="○",3,IF(AJ36="△",1,0)))</f>
        <v>0</v>
      </c>
      <c r="DA36" s="23"/>
      <c r="DB36" s="20"/>
      <c r="DC36" s="22">
        <f t="shared" ref="DC36" si="237">IF(AM36="",0,IF(AM36="○",3,IF(AM36="△",1,0)))</f>
        <v>0</v>
      </c>
      <c r="DD36" s="23"/>
      <c r="DE36" s="20"/>
      <c r="DF36" s="22">
        <f t="shared" ref="DF36" si="238">IF(AP36="",0,IF(AP36="○",3,IF(AP36="△",1,0)))</f>
        <v>0</v>
      </c>
      <c r="DG36" s="23"/>
      <c r="DH36" s="20"/>
      <c r="DI36" s="22">
        <f t="shared" ref="DI36" si="239">IF(AS36="",0,IF(AS36="○",3,IF(AS36="△",1,0)))</f>
        <v>0</v>
      </c>
      <c r="DJ36" s="23"/>
      <c r="DK36" s="20"/>
      <c r="DL36" s="22">
        <f t="shared" ref="DL36" si="240">IF(AV36="",0,IF(AV36="○",3,IF(AV36="△",1,0)))</f>
        <v>0</v>
      </c>
      <c r="DM36" s="23"/>
      <c r="DN36" s="20"/>
      <c r="DO36" s="22">
        <f t="shared" ref="DO36" si="241">IF(AY36="",0,IF(AY36="○",3,IF(AY36="△",1,0)))</f>
        <v>0</v>
      </c>
      <c r="DP36" s="23"/>
    </row>
    <row r="37" spans="1:121" s="1" customFormat="1" ht="11.25" customHeight="1" x14ac:dyDescent="0.2">
      <c r="A37" s="80"/>
      <c r="B37" s="18" t="str">
        <f>IF(V25="","",V25)</f>
        <v/>
      </c>
      <c r="C37" s="18" t="s">
        <v>14</v>
      </c>
      <c r="D37" s="18" t="str">
        <f>IF(T25="","",T25)</f>
        <v/>
      </c>
      <c r="E37" s="19" t="str">
        <f>IF(V27="","",V27)</f>
        <v/>
      </c>
      <c r="F37" s="18" t="s">
        <v>14</v>
      </c>
      <c r="G37" s="32" t="str">
        <f>IF(T27="","",T27)</f>
        <v/>
      </c>
      <c r="H37" s="18" t="str">
        <f>IF(V29="","",V29)</f>
        <v/>
      </c>
      <c r="I37" s="18" t="s">
        <v>14</v>
      </c>
      <c r="J37" s="18" t="str">
        <f>IF(T29="","",T29)</f>
        <v/>
      </c>
      <c r="K37" s="19" t="str">
        <f>IF(V31="","",V31)</f>
        <v/>
      </c>
      <c r="L37" s="18" t="s">
        <v>14</v>
      </c>
      <c r="M37" s="32" t="str">
        <f>IF(T31="","",T31)</f>
        <v/>
      </c>
      <c r="N37" s="18" t="str">
        <f>IF(V33="","",V33)</f>
        <v/>
      </c>
      <c r="O37" s="18" t="s">
        <v>14</v>
      </c>
      <c r="P37" s="18" t="str">
        <f>IF(T33="","",T33)</f>
        <v/>
      </c>
      <c r="Q37" s="19" t="str">
        <f>IF(V35="","",V35)</f>
        <v/>
      </c>
      <c r="R37" s="18" t="s">
        <v>14</v>
      </c>
      <c r="S37" s="32" t="str">
        <f>IF(T35="","",T35)</f>
        <v/>
      </c>
      <c r="T37" s="82"/>
      <c r="U37" s="82"/>
      <c r="V37" s="82"/>
      <c r="W37" s="54"/>
      <c r="X37" s="18" t="s">
        <v>14</v>
      </c>
      <c r="Y37" s="55"/>
      <c r="Z37" s="18"/>
      <c r="AA37" s="18" t="s">
        <v>14</v>
      </c>
      <c r="AB37" s="18"/>
      <c r="AC37" s="19"/>
      <c r="AD37" s="18" t="s">
        <v>14</v>
      </c>
      <c r="AE37" s="32"/>
      <c r="AF37" s="18"/>
      <c r="AG37" s="18" t="s">
        <v>14</v>
      </c>
      <c r="AH37" s="18"/>
      <c r="AI37" s="19"/>
      <c r="AJ37" s="18" t="s">
        <v>14</v>
      </c>
      <c r="AK37" s="18"/>
      <c r="AL37" s="19"/>
      <c r="AM37" s="18" t="s">
        <v>14</v>
      </c>
      <c r="AN37" s="18"/>
      <c r="AO37" s="19"/>
      <c r="AP37" s="18" t="s">
        <v>14</v>
      </c>
      <c r="AQ37" s="18"/>
      <c r="AR37" s="19"/>
      <c r="AS37" s="18" t="s">
        <v>14</v>
      </c>
      <c r="AT37" s="18"/>
      <c r="AU37" s="19"/>
      <c r="AV37" s="18" t="s">
        <v>14</v>
      </c>
      <c r="AW37" s="18"/>
      <c r="AX37" s="19"/>
      <c r="AY37" s="18" t="s">
        <v>14</v>
      </c>
      <c r="AZ37" s="18"/>
      <c r="BA37" s="84"/>
      <c r="BB37" s="84"/>
      <c r="BC37" s="84"/>
      <c r="BD37" s="84"/>
      <c r="BE37" s="84"/>
      <c r="BF37" s="84"/>
      <c r="BG37" s="84"/>
      <c r="BH37" s="88"/>
      <c r="BI37" s="88"/>
      <c r="BM37" s="38"/>
      <c r="BP37" s="90"/>
      <c r="BR37" s="24">
        <f>CL25</f>
        <v>0</v>
      </c>
      <c r="BS37" s="21" t="str">
        <f>C37</f>
        <v>-</v>
      </c>
      <c r="BT37" s="21">
        <f>CJ25</f>
        <v>0</v>
      </c>
      <c r="BU37" s="24">
        <f>CL27</f>
        <v>0</v>
      </c>
      <c r="BV37" s="21" t="str">
        <f>F37</f>
        <v>-</v>
      </c>
      <c r="BW37" s="25">
        <f>CJ27</f>
        <v>0</v>
      </c>
      <c r="BX37" s="21">
        <f>CL29</f>
        <v>0</v>
      </c>
      <c r="BY37" s="21" t="str">
        <f>I37</f>
        <v>-</v>
      </c>
      <c r="BZ37" s="21">
        <f>CJ29</f>
        <v>0</v>
      </c>
      <c r="CA37" s="24">
        <f>CL31</f>
        <v>0</v>
      </c>
      <c r="CB37" s="21" t="str">
        <f>L37</f>
        <v>-</v>
      </c>
      <c r="CC37" s="21">
        <f>CJ31</f>
        <v>0</v>
      </c>
      <c r="CD37" s="24">
        <f>CL33</f>
        <v>0</v>
      </c>
      <c r="CE37" s="21" t="str">
        <f>O37</f>
        <v>-</v>
      </c>
      <c r="CF37" s="25">
        <f>CJ33</f>
        <v>0</v>
      </c>
      <c r="CG37" s="24">
        <f>CL35</f>
        <v>0</v>
      </c>
      <c r="CH37" s="21" t="str">
        <f>R37</f>
        <v>-</v>
      </c>
      <c r="CI37" s="25">
        <f>CJ35</f>
        <v>0</v>
      </c>
      <c r="CJ37" s="24"/>
      <c r="CK37" s="21"/>
      <c r="CL37" s="25"/>
      <c r="CM37" s="24">
        <f t="shared" ref="CM37:DP37" si="242">W37</f>
        <v>0</v>
      </c>
      <c r="CN37" s="21" t="str">
        <f t="shared" si="242"/>
        <v>-</v>
      </c>
      <c r="CO37" s="25">
        <f t="shared" si="242"/>
        <v>0</v>
      </c>
      <c r="CP37" s="24">
        <f t="shared" si="242"/>
        <v>0</v>
      </c>
      <c r="CQ37" s="21" t="str">
        <f t="shared" si="242"/>
        <v>-</v>
      </c>
      <c r="CR37" s="25">
        <f t="shared" si="242"/>
        <v>0</v>
      </c>
      <c r="CS37" s="24">
        <f t="shared" si="242"/>
        <v>0</v>
      </c>
      <c r="CT37" s="21" t="str">
        <f t="shared" si="242"/>
        <v>-</v>
      </c>
      <c r="CU37" s="25">
        <f t="shared" si="242"/>
        <v>0</v>
      </c>
      <c r="CV37" s="24">
        <f t="shared" si="242"/>
        <v>0</v>
      </c>
      <c r="CW37" s="21" t="str">
        <f t="shared" si="242"/>
        <v>-</v>
      </c>
      <c r="CX37" s="25">
        <f t="shared" si="242"/>
        <v>0</v>
      </c>
      <c r="CY37" s="24">
        <f t="shared" si="242"/>
        <v>0</v>
      </c>
      <c r="CZ37" s="21" t="str">
        <f t="shared" si="242"/>
        <v>-</v>
      </c>
      <c r="DA37" s="25">
        <f t="shared" si="242"/>
        <v>0</v>
      </c>
      <c r="DB37" s="24">
        <f t="shared" si="242"/>
        <v>0</v>
      </c>
      <c r="DC37" s="21" t="str">
        <f t="shared" si="242"/>
        <v>-</v>
      </c>
      <c r="DD37" s="25">
        <f t="shared" si="242"/>
        <v>0</v>
      </c>
      <c r="DE37" s="24">
        <f t="shared" si="242"/>
        <v>0</v>
      </c>
      <c r="DF37" s="21" t="str">
        <f t="shared" si="242"/>
        <v>-</v>
      </c>
      <c r="DG37" s="25">
        <f t="shared" si="242"/>
        <v>0</v>
      </c>
      <c r="DH37" s="24">
        <f t="shared" si="242"/>
        <v>0</v>
      </c>
      <c r="DI37" s="21" t="str">
        <f t="shared" si="242"/>
        <v>-</v>
      </c>
      <c r="DJ37" s="25">
        <f t="shared" si="242"/>
        <v>0</v>
      </c>
      <c r="DK37" s="24">
        <f t="shared" si="242"/>
        <v>0</v>
      </c>
      <c r="DL37" s="21" t="str">
        <f t="shared" si="242"/>
        <v>-</v>
      </c>
      <c r="DM37" s="25">
        <f t="shared" si="242"/>
        <v>0</v>
      </c>
      <c r="DN37" s="24">
        <f t="shared" si="242"/>
        <v>0</v>
      </c>
      <c r="DO37" s="21" t="str">
        <f t="shared" si="242"/>
        <v>-</v>
      </c>
      <c r="DP37" s="25">
        <f t="shared" si="242"/>
        <v>0</v>
      </c>
    </row>
    <row r="38" spans="1:121" s="1" customFormat="1" ht="11.25" customHeight="1" x14ac:dyDescent="0.2">
      <c r="A38" s="91" t="s">
        <v>35</v>
      </c>
      <c r="B38" s="33"/>
      <c r="C38" s="34" t="str">
        <f t="shared" ref="C38" si="243">IF(B39="","",IF(B39&gt;D39,"○",IF(B39&lt;D39,"●","△")))</f>
        <v/>
      </c>
      <c r="D38" s="35"/>
      <c r="E38" s="40"/>
      <c r="F38" s="34" t="str">
        <f t="shared" ref="F38" si="244">IF(E39="","",IF(E39&gt;G39,"○",IF(E39&lt;G39,"●","△")))</f>
        <v/>
      </c>
      <c r="G38" s="37"/>
      <c r="H38" s="33"/>
      <c r="I38" s="34" t="str">
        <f t="shared" ref="I38" si="245">IF(H39="","",IF(H39&gt;J39,"○",IF(H39&lt;J39,"●","△")))</f>
        <v/>
      </c>
      <c r="J38" s="35"/>
      <c r="K38" s="40"/>
      <c r="L38" s="34" t="str">
        <f t="shared" ref="L38" si="246">IF(K39="","",IF(K39&gt;M39,"○",IF(K39&lt;M39,"●","△")))</f>
        <v/>
      </c>
      <c r="M38" s="37"/>
      <c r="N38" s="33"/>
      <c r="O38" s="34" t="str">
        <f t="shared" ref="O38" si="247">IF(N39="","",IF(N39&gt;P39,"○",IF(N39&lt;P39,"●","△")))</f>
        <v/>
      </c>
      <c r="P38" s="35"/>
      <c r="Q38" s="40"/>
      <c r="R38" s="34" t="str">
        <f t="shared" ref="R38" si="248">IF(Q39="","",IF(Q39&gt;S39,"○",IF(Q39&lt;S39,"●","△")))</f>
        <v/>
      </c>
      <c r="S38" s="37"/>
      <c r="T38" s="33"/>
      <c r="U38" s="34" t="str">
        <f t="shared" ref="U38" si="249">IF(T39="","",IF(T39&gt;V39,"○",IF(T39&lt;V39,"●","△")))</f>
        <v/>
      </c>
      <c r="V38" s="35"/>
      <c r="W38" s="92"/>
      <c r="X38" s="93"/>
      <c r="Y38" s="94"/>
      <c r="Z38" s="34"/>
      <c r="AA38" s="34" t="str">
        <f t="shared" ref="AA38" si="250">IF(Z39="","",IF(Z39&gt;AB39,"○",IF(Z39&lt;AB39,"●","△")))</f>
        <v/>
      </c>
      <c r="AB38" s="35"/>
      <c r="AC38" s="36"/>
      <c r="AD38" s="34" t="str">
        <f t="shared" ref="AD38" si="251">IF(AC39="","",IF(AC39&gt;AE39,"○",IF(AC39&lt;AE39,"●","△")))</f>
        <v/>
      </c>
      <c r="AE38" s="37"/>
      <c r="AF38" s="34"/>
      <c r="AG38" s="34" t="str">
        <f t="shared" ref="AG38" si="252">IF(AF39="","",IF(AF39&gt;AH39,"○",IF(AF39&lt;AH39,"●","△")))</f>
        <v/>
      </c>
      <c r="AH38" s="35"/>
      <c r="AI38" s="36"/>
      <c r="AJ38" s="34" t="str">
        <f t="shared" ref="AJ38" si="253">IF(AI39="","",IF(AI39&gt;AK39,"○",IF(AI39&lt;AK39,"●","△")))</f>
        <v/>
      </c>
      <c r="AK38" s="35"/>
      <c r="AL38" s="36"/>
      <c r="AM38" s="34" t="str">
        <f t="shared" ref="AM38" si="254">IF(AL39="","",IF(AL39&gt;AN39,"○",IF(AL39&lt;AN39,"●","△")))</f>
        <v/>
      </c>
      <c r="AN38" s="35"/>
      <c r="AO38" s="36"/>
      <c r="AP38" s="34" t="str">
        <f t="shared" ref="AP38" si="255">IF(AO39="","",IF(AO39&gt;AQ39,"○",IF(AO39&lt;AQ39,"●","△")))</f>
        <v/>
      </c>
      <c r="AQ38" s="35"/>
      <c r="AR38" s="36"/>
      <c r="AS38" s="34" t="str">
        <f t="shared" ref="AS38" si="256">IF(AR39="","",IF(AR39&gt;AT39,"○",IF(AR39&lt;AT39,"●","△")))</f>
        <v/>
      </c>
      <c r="AT38" s="35"/>
      <c r="AU38" s="36"/>
      <c r="AV38" s="34" t="str">
        <f t="shared" ref="AV38" si="257">IF(AU39="","",IF(AU39&gt;AW39,"○",IF(AU39&lt;AW39,"●","△")))</f>
        <v/>
      </c>
      <c r="AW38" s="35"/>
      <c r="AX38" s="36"/>
      <c r="AY38" s="34" t="str">
        <f t="shared" ref="AY38" si="258">IF(AX39="","",IF(AX39&gt;AZ39,"○",IF(AX39&lt;AZ39,"●","△")))</f>
        <v/>
      </c>
      <c r="AZ38" s="35"/>
      <c r="BA38" s="86">
        <f t="shared" ref="BA38" si="259">SUM(BC38:BE39)</f>
        <v>0</v>
      </c>
      <c r="BB38" s="86">
        <f>SUM(BR38:DP38)</f>
        <v>0</v>
      </c>
      <c r="BC38" s="86"/>
      <c r="BD38" s="86"/>
      <c r="BE38" s="86"/>
      <c r="BF38" s="86">
        <f>BR39+BU39+BX39+CA39+CD39+CG39+CJ39+CM39+CP39+CS39+CV39+CY39+DB39+DE39+DH39+DK39+DN39</f>
        <v>0</v>
      </c>
      <c r="BG38" s="86">
        <f>BT39+BW39+BZ39++CO39+CR39+CU39+CX39+DA39+DD39+DG39+DJ39+DM39+DP39+CC39+CF39+CI39+CL39</f>
        <v>0</v>
      </c>
      <c r="BH38" s="89">
        <f>BF38-BG38</f>
        <v>0</v>
      </c>
      <c r="BI38" s="89">
        <f>RANK(BP38,BP$24:BP$39,0)</f>
        <v>1</v>
      </c>
      <c r="BM38" s="38"/>
      <c r="BP38" s="90">
        <f>BB38*10000+BH38*100+BF38</f>
        <v>0</v>
      </c>
      <c r="BR38" s="15"/>
      <c r="BS38" s="22">
        <f>IF(C38="",0,IF(C38="○",3,IF(C38="△",1,0)))</f>
        <v>0</v>
      </c>
      <c r="BT38" s="22"/>
      <c r="BU38" s="20"/>
      <c r="BV38" s="22">
        <f>IF(F38="",0,IF(F38="○",3,IF(F38="△",1,0)))</f>
        <v>0</v>
      </c>
      <c r="BW38" s="17"/>
      <c r="BX38" s="16"/>
      <c r="BY38" s="22">
        <f>IF(I38="",0,IF(I38="○",3,IF(I38="△",1,0)))</f>
        <v>0</v>
      </c>
      <c r="BZ38" s="16"/>
      <c r="CA38" s="15"/>
      <c r="CB38" s="22">
        <f>IF(L38="",0,IF(L38="○",3,IF(L38="△",1,0)))</f>
        <v>0</v>
      </c>
      <c r="CC38" s="16"/>
      <c r="CD38" s="15"/>
      <c r="CE38" s="22">
        <f>IF(O38="",0,IF(O38="○",3,IF(O38="△",1,0)))</f>
        <v>0</v>
      </c>
      <c r="CF38" s="17"/>
      <c r="CG38" s="20"/>
      <c r="CH38" s="22">
        <f>IF(R38="",0,IF(R38="○",3,IF(R38="△",1,0)))</f>
        <v>0</v>
      </c>
      <c r="CI38" s="23"/>
      <c r="CJ38" s="20"/>
      <c r="CK38" s="22">
        <f>IF(U38="",0,IF(U38="○",3,IF(U38="△",1,0)))</f>
        <v>0</v>
      </c>
      <c r="CL38" s="23"/>
      <c r="CM38" s="15"/>
      <c r="CN38" s="16"/>
      <c r="CO38" s="17"/>
      <c r="CP38" s="20"/>
      <c r="CQ38" s="22">
        <f>IF(AA38="",0,IF(AA38="○",3,IF(AA38="△",1,0)))</f>
        <v>0</v>
      </c>
      <c r="CR38" s="23"/>
      <c r="CS38" s="20"/>
      <c r="CT38" s="22">
        <f t="shared" ref="CT38" si="260">IF(AD38="",0,IF(AD38="○",3,IF(AD38="△",1,0)))</f>
        <v>0</v>
      </c>
      <c r="CU38" s="23"/>
      <c r="CV38" s="20"/>
      <c r="CW38" s="22">
        <f t="shared" ref="CW38" si="261">IF(AG38="",0,IF(AG38="○",3,IF(AG38="△",1,0)))</f>
        <v>0</v>
      </c>
      <c r="CX38" s="23"/>
      <c r="CY38" s="20"/>
      <c r="CZ38" s="22">
        <f t="shared" ref="CZ38" si="262">IF(AJ38="",0,IF(AJ38="○",3,IF(AJ38="△",1,0)))</f>
        <v>0</v>
      </c>
      <c r="DA38" s="23"/>
      <c r="DB38" s="20"/>
      <c r="DC38" s="22">
        <f t="shared" ref="DC38" si="263">IF(AM38="",0,IF(AM38="○",3,IF(AM38="△",1,0)))</f>
        <v>0</v>
      </c>
      <c r="DD38" s="23"/>
      <c r="DE38" s="20"/>
      <c r="DF38" s="22">
        <f t="shared" ref="DF38" si="264">IF(AP38="",0,IF(AP38="○",3,IF(AP38="△",1,0)))</f>
        <v>0</v>
      </c>
      <c r="DG38" s="23"/>
      <c r="DH38" s="20"/>
      <c r="DI38" s="22">
        <f t="shared" ref="DI38" si="265">IF(AS38="",0,IF(AS38="○",3,IF(AS38="△",1,0)))</f>
        <v>0</v>
      </c>
      <c r="DJ38" s="23"/>
      <c r="DK38" s="20"/>
      <c r="DL38" s="22">
        <f t="shared" ref="DL38" si="266">IF(AV38="",0,IF(AV38="○",3,IF(AV38="△",1,0)))</f>
        <v>0</v>
      </c>
      <c r="DM38" s="23"/>
      <c r="DN38" s="20"/>
      <c r="DO38" s="22">
        <f t="shared" ref="DO38" si="267">IF(AY38="",0,IF(AY38="○",3,IF(AY38="△",1,0)))</f>
        <v>0</v>
      </c>
      <c r="DP38" s="23"/>
    </row>
    <row r="39" spans="1:121" s="1" customFormat="1" ht="11.25" customHeight="1" thickBot="1" x14ac:dyDescent="0.25">
      <c r="A39" s="101"/>
      <c r="B39" s="41" t="str">
        <f>IF(Y25="","",Y25)</f>
        <v/>
      </c>
      <c r="C39" s="41" t="s">
        <v>14</v>
      </c>
      <c r="D39" s="41" t="str">
        <f>IF(W25="","",W25)</f>
        <v/>
      </c>
      <c r="E39" s="42" t="str">
        <f>IF(Y27="","",Y27)</f>
        <v/>
      </c>
      <c r="F39" s="41" t="s">
        <v>14</v>
      </c>
      <c r="G39" s="43" t="str">
        <f>IF(W27="","",W27)</f>
        <v/>
      </c>
      <c r="H39" s="41" t="str">
        <f>IF(Y29="","",Y29)</f>
        <v/>
      </c>
      <c r="I39" s="41" t="s">
        <v>14</v>
      </c>
      <c r="J39" s="41" t="str">
        <f>IF(W29="","",W29)</f>
        <v/>
      </c>
      <c r="K39" s="42" t="str">
        <f t="shared" ref="K39" si="268">IF(Y31="","",Y31)</f>
        <v/>
      </c>
      <c r="L39" s="41" t="s">
        <v>14</v>
      </c>
      <c r="M39" s="43" t="str">
        <f t="shared" ref="M39" si="269">IF(W31="","",W31)</f>
        <v/>
      </c>
      <c r="N39" s="41" t="str">
        <f>IF(Y33="","",Y33)</f>
        <v/>
      </c>
      <c r="O39" s="41" t="s">
        <v>14</v>
      </c>
      <c r="P39" s="41" t="str">
        <f>IF(W33="","",W33)</f>
        <v/>
      </c>
      <c r="Q39" s="42" t="str">
        <f>IF(Y35="","",Y35)</f>
        <v/>
      </c>
      <c r="R39" s="41" t="s">
        <v>14</v>
      </c>
      <c r="S39" s="43" t="str">
        <f>IF(W35="","",W35)</f>
        <v/>
      </c>
      <c r="T39" s="41" t="str">
        <f>IF(Y37="","",Y37)</f>
        <v/>
      </c>
      <c r="U39" s="41" t="s">
        <v>14</v>
      </c>
      <c r="V39" s="41" t="str">
        <f>IF(W37="","",W37)</f>
        <v/>
      </c>
      <c r="W39" s="102"/>
      <c r="X39" s="103"/>
      <c r="Y39" s="104"/>
      <c r="Z39" s="41"/>
      <c r="AA39" s="41" t="s">
        <v>14</v>
      </c>
      <c r="AB39" s="41"/>
      <c r="AC39" s="42"/>
      <c r="AD39" s="41" t="s">
        <v>14</v>
      </c>
      <c r="AE39" s="43"/>
      <c r="AF39" s="41"/>
      <c r="AG39" s="41" t="s">
        <v>14</v>
      </c>
      <c r="AH39" s="41"/>
      <c r="AI39" s="42"/>
      <c r="AJ39" s="41" t="s">
        <v>14</v>
      </c>
      <c r="AK39" s="41"/>
      <c r="AL39" s="42"/>
      <c r="AM39" s="41" t="s">
        <v>14</v>
      </c>
      <c r="AN39" s="41"/>
      <c r="AO39" s="42"/>
      <c r="AP39" s="41" t="s">
        <v>14</v>
      </c>
      <c r="AQ39" s="41"/>
      <c r="AR39" s="42"/>
      <c r="AS39" s="41" t="s">
        <v>14</v>
      </c>
      <c r="AT39" s="41"/>
      <c r="AU39" s="42"/>
      <c r="AV39" s="41" t="s">
        <v>14</v>
      </c>
      <c r="AW39" s="41"/>
      <c r="AX39" s="42"/>
      <c r="AY39" s="41" t="s">
        <v>14</v>
      </c>
      <c r="AZ39" s="41"/>
      <c r="BA39" s="99"/>
      <c r="BB39" s="99"/>
      <c r="BC39" s="99"/>
      <c r="BD39" s="99"/>
      <c r="BE39" s="99"/>
      <c r="BF39" s="99"/>
      <c r="BG39" s="99"/>
      <c r="BH39" s="100"/>
      <c r="BI39" s="100"/>
      <c r="BP39" s="90"/>
      <c r="BR39" s="24">
        <f>CO25</f>
        <v>0</v>
      </c>
      <c r="BS39" s="21" t="str">
        <f>C39</f>
        <v>-</v>
      </c>
      <c r="BT39" s="21">
        <f>CM25</f>
        <v>0</v>
      </c>
      <c r="BU39" s="24">
        <f>CO27</f>
        <v>0</v>
      </c>
      <c r="BV39" s="21" t="str">
        <f>F39</f>
        <v>-</v>
      </c>
      <c r="BW39" s="25">
        <f>CM27</f>
        <v>0</v>
      </c>
      <c r="BX39" s="21">
        <f>CO29</f>
        <v>0</v>
      </c>
      <c r="BY39" s="21" t="str">
        <f>I39</f>
        <v>-</v>
      </c>
      <c r="BZ39" s="21">
        <f>CM29</f>
        <v>0</v>
      </c>
      <c r="CA39" s="24">
        <f>CO31</f>
        <v>0</v>
      </c>
      <c r="CB39" s="21" t="str">
        <f>L39</f>
        <v>-</v>
      </c>
      <c r="CC39" s="21">
        <f>CM31</f>
        <v>0</v>
      </c>
      <c r="CD39" s="24">
        <f>CO33</f>
        <v>0</v>
      </c>
      <c r="CE39" s="21" t="str">
        <f>O39</f>
        <v>-</v>
      </c>
      <c r="CF39" s="25">
        <f>CM33</f>
        <v>0</v>
      </c>
      <c r="CG39" s="24">
        <f>CO35</f>
        <v>0</v>
      </c>
      <c r="CH39" s="21" t="str">
        <f>R39</f>
        <v>-</v>
      </c>
      <c r="CI39" s="25">
        <f>CM35</f>
        <v>0</v>
      </c>
      <c r="CJ39" s="24">
        <f>CO37</f>
        <v>0</v>
      </c>
      <c r="CK39" s="21" t="str">
        <f>U39</f>
        <v>-</v>
      </c>
      <c r="CL39" s="25">
        <f>CM37</f>
        <v>0</v>
      </c>
      <c r="CM39" s="24"/>
      <c r="CN39" s="21"/>
      <c r="CO39" s="25"/>
      <c r="CP39" s="24">
        <f>Z39</f>
        <v>0</v>
      </c>
      <c r="CQ39" s="21" t="str">
        <f>AA39</f>
        <v>-</v>
      </c>
      <c r="CR39" s="25">
        <f>AB39</f>
        <v>0</v>
      </c>
      <c r="CS39" s="24">
        <f>AC39</f>
        <v>0</v>
      </c>
      <c r="CT39" s="21" t="str">
        <f t="shared" ref="CT39:CU39" si="270">AD39</f>
        <v>-</v>
      </c>
      <c r="CU39" s="25">
        <f t="shared" si="270"/>
        <v>0</v>
      </c>
      <c r="CV39" s="24">
        <f>AF39</f>
        <v>0</v>
      </c>
      <c r="CW39" s="21" t="str">
        <f t="shared" ref="CW39:CX39" si="271">AG39</f>
        <v>-</v>
      </c>
      <c r="CX39" s="25">
        <f t="shared" si="271"/>
        <v>0</v>
      </c>
      <c r="CY39" s="24">
        <f>AI39</f>
        <v>0</v>
      </c>
      <c r="CZ39" s="21" t="str">
        <f t="shared" ref="CZ39:DA39" si="272">AJ39</f>
        <v>-</v>
      </c>
      <c r="DA39" s="25">
        <f t="shared" si="272"/>
        <v>0</v>
      </c>
      <c r="DB39" s="24">
        <f>AL39</f>
        <v>0</v>
      </c>
      <c r="DC39" s="21" t="str">
        <f t="shared" ref="DC39:DP39" si="273">AM39</f>
        <v>-</v>
      </c>
      <c r="DD39" s="25">
        <f t="shared" si="273"/>
        <v>0</v>
      </c>
      <c r="DE39" s="24">
        <f t="shared" si="273"/>
        <v>0</v>
      </c>
      <c r="DF39" s="21" t="str">
        <f t="shared" si="273"/>
        <v>-</v>
      </c>
      <c r="DG39" s="25">
        <f t="shared" si="273"/>
        <v>0</v>
      </c>
      <c r="DH39" s="24">
        <f t="shared" si="273"/>
        <v>0</v>
      </c>
      <c r="DI39" s="21" t="str">
        <f t="shared" si="273"/>
        <v>-</v>
      </c>
      <c r="DJ39" s="25">
        <f t="shared" si="273"/>
        <v>0</v>
      </c>
      <c r="DK39" s="24">
        <f t="shared" si="273"/>
        <v>0</v>
      </c>
      <c r="DL39" s="21" t="str">
        <f t="shared" si="273"/>
        <v>-</v>
      </c>
      <c r="DM39" s="25">
        <f t="shared" si="273"/>
        <v>0</v>
      </c>
      <c r="DN39" s="24">
        <f t="shared" si="273"/>
        <v>0</v>
      </c>
      <c r="DO39" s="21" t="str">
        <f t="shared" si="273"/>
        <v>-</v>
      </c>
      <c r="DP39" s="25">
        <f t="shared" si="273"/>
        <v>0</v>
      </c>
    </row>
    <row r="40" spans="1:121" s="1" customFormat="1" ht="13.95" customHeight="1" x14ac:dyDescent="0.2">
      <c r="BI40" s="2"/>
    </row>
    <row r="41" spans="1:121" x14ac:dyDescent="0.2">
      <c r="A41" s="67"/>
      <c r="B41" s="62"/>
      <c r="C41" s="61"/>
      <c r="D41" s="48"/>
      <c r="E41" s="62"/>
      <c r="F41" s="61"/>
      <c r="G41" s="48"/>
      <c r="H41" s="62"/>
      <c r="I41" s="61"/>
      <c r="J41" s="48"/>
      <c r="K41" s="62"/>
      <c r="L41" s="61"/>
      <c r="M41" s="48"/>
      <c r="N41" s="62"/>
      <c r="O41" s="61"/>
      <c r="P41" s="48"/>
      <c r="Q41" s="62"/>
      <c r="R41" s="61"/>
      <c r="S41" s="48"/>
      <c r="T41" s="62"/>
      <c r="U41" s="61"/>
      <c r="V41" s="48"/>
      <c r="W41" s="62"/>
      <c r="X41" s="61"/>
      <c r="Y41" s="48"/>
      <c r="Z41" s="62"/>
      <c r="AA41" s="61"/>
      <c r="AB41" s="48"/>
      <c r="AC41" s="62"/>
      <c r="AD41" s="61"/>
      <c r="AE41" s="48"/>
      <c r="AF41" s="62"/>
      <c r="AG41" s="61"/>
      <c r="AH41" s="48"/>
      <c r="AI41" s="68"/>
      <c r="AJ41" s="69"/>
      <c r="AK41" s="69"/>
      <c r="AL41" s="61"/>
      <c r="AM41" s="61"/>
      <c r="AN41" s="48"/>
      <c r="AO41" s="61"/>
      <c r="AP41" s="61"/>
      <c r="AQ41" s="48"/>
      <c r="AR41" s="61"/>
      <c r="AS41" s="61"/>
      <c r="AT41" s="48"/>
      <c r="AU41" s="61"/>
      <c r="AV41" s="61"/>
      <c r="AW41" s="48"/>
      <c r="AX41" s="61"/>
      <c r="AY41" s="61"/>
      <c r="AZ41" s="48"/>
      <c r="BA41" s="65"/>
      <c r="BB41" s="65"/>
      <c r="BC41" s="65"/>
      <c r="BD41" s="65"/>
      <c r="BE41" s="65"/>
      <c r="BF41" s="65"/>
      <c r="BG41" s="65"/>
      <c r="BH41" s="65"/>
      <c r="BI41" s="65"/>
      <c r="BP41" s="66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4"/>
    </row>
    <row r="42" spans="1:121" x14ac:dyDescent="0.2">
      <c r="A42" s="67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9"/>
      <c r="AJ42" s="69"/>
      <c r="AK42" s="69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5"/>
      <c r="BB42" s="65"/>
      <c r="BC42" s="65"/>
      <c r="BD42" s="65"/>
      <c r="BE42" s="65"/>
      <c r="BF42" s="65"/>
      <c r="BG42" s="65"/>
      <c r="BH42" s="65"/>
      <c r="BI42" s="65"/>
      <c r="BP42" s="66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4"/>
    </row>
    <row r="43" spans="1:121" x14ac:dyDescent="0.2">
      <c r="A43" s="67"/>
      <c r="B43" s="62"/>
      <c r="C43" s="61"/>
      <c r="D43" s="48"/>
      <c r="E43" s="62"/>
      <c r="F43" s="61"/>
      <c r="G43" s="48"/>
      <c r="H43" s="62"/>
      <c r="I43" s="61"/>
      <c r="J43" s="48"/>
      <c r="K43" s="62"/>
      <c r="L43" s="61"/>
      <c r="M43" s="48"/>
      <c r="N43" s="62"/>
      <c r="O43" s="61"/>
      <c r="P43" s="48"/>
      <c r="Q43" s="62"/>
      <c r="R43" s="61"/>
      <c r="S43" s="48"/>
      <c r="T43" s="62"/>
      <c r="U43" s="61"/>
      <c r="V43" s="48"/>
      <c r="W43" s="62"/>
      <c r="X43" s="61"/>
      <c r="Y43" s="48"/>
      <c r="Z43" s="62"/>
      <c r="AA43" s="61"/>
      <c r="AB43" s="48"/>
      <c r="AC43" s="62"/>
      <c r="AD43" s="61"/>
      <c r="AE43" s="48"/>
      <c r="AF43" s="62"/>
      <c r="AG43" s="61"/>
      <c r="AH43" s="48"/>
      <c r="AI43" s="62"/>
      <c r="AJ43" s="61"/>
      <c r="AK43" s="48"/>
      <c r="AL43" s="68"/>
      <c r="AM43" s="69"/>
      <c r="AN43" s="69"/>
      <c r="AO43" s="61"/>
      <c r="AP43" s="61"/>
      <c r="AQ43" s="48"/>
      <c r="AR43" s="61"/>
      <c r="AS43" s="61"/>
      <c r="AT43" s="48"/>
      <c r="AU43" s="61"/>
      <c r="AV43" s="61"/>
      <c r="AW43" s="48"/>
      <c r="AX43" s="61"/>
      <c r="AY43" s="61"/>
      <c r="AZ43" s="48"/>
      <c r="BA43" s="65"/>
      <c r="BB43" s="65"/>
      <c r="BC43" s="65"/>
      <c r="BD43" s="65"/>
      <c r="BE43" s="65"/>
      <c r="BF43" s="65"/>
      <c r="BG43" s="65"/>
      <c r="BH43" s="65"/>
      <c r="BI43" s="65"/>
      <c r="BP43" s="66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4"/>
    </row>
    <row r="44" spans="1:121" x14ac:dyDescent="0.2">
      <c r="A44" s="67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9"/>
      <c r="AM44" s="69"/>
      <c r="AN44" s="69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5"/>
      <c r="BB44" s="65"/>
      <c r="BC44" s="65"/>
      <c r="BD44" s="65"/>
      <c r="BE44" s="65"/>
      <c r="BF44" s="65"/>
      <c r="BG44" s="65"/>
      <c r="BH44" s="65"/>
      <c r="BI44" s="65"/>
      <c r="BP44" s="66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4"/>
    </row>
    <row r="45" spans="1:121" x14ac:dyDescent="0.2">
      <c r="A45" s="68"/>
      <c r="B45" s="62"/>
      <c r="C45" s="61"/>
      <c r="D45" s="48"/>
      <c r="E45" s="62"/>
      <c r="F45" s="61"/>
      <c r="G45" s="48"/>
      <c r="H45" s="62"/>
      <c r="I45" s="61"/>
      <c r="J45" s="48"/>
      <c r="K45" s="62"/>
      <c r="L45" s="61"/>
      <c r="M45" s="48"/>
      <c r="N45" s="62"/>
      <c r="O45" s="61"/>
      <c r="P45" s="48"/>
      <c r="Q45" s="62"/>
      <c r="R45" s="61"/>
      <c r="S45" s="48"/>
      <c r="T45" s="62"/>
      <c r="U45" s="61"/>
      <c r="V45" s="48"/>
      <c r="W45" s="62"/>
      <c r="X45" s="61"/>
      <c r="Y45" s="48"/>
      <c r="Z45" s="62"/>
      <c r="AA45" s="61"/>
      <c r="AB45" s="48"/>
      <c r="AC45" s="62"/>
      <c r="AD45" s="61"/>
      <c r="AE45" s="48"/>
      <c r="AF45" s="62"/>
      <c r="AG45" s="61"/>
      <c r="AH45" s="48"/>
      <c r="AI45" s="62"/>
      <c r="AJ45" s="61"/>
      <c r="AK45" s="48"/>
      <c r="AL45" s="62"/>
      <c r="AM45" s="61"/>
      <c r="AN45" s="48"/>
      <c r="AO45" s="68"/>
      <c r="AP45" s="69"/>
      <c r="AQ45" s="69"/>
      <c r="AR45" s="61"/>
      <c r="AS45" s="61"/>
      <c r="AT45" s="48"/>
      <c r="AU45" s="61"/>
      <c r="AV45" s="61"/>
      <c r="AW45" s="48"/>
      <c r="AX45" s="61"/>
      <c r="AY45" s="61"/>
      <c r="AZ45" s="48"/>
      <c r="BA45" s="65"/>
      <c r="BB45" s="65"/>
      <c r="BC45" s="65"/>
      <c r="BD45" s="65"/>
      <c r="BE45" s="65"/>
      <c r="BF45" s="65"/>
      <c r="BG45" s="65"/>
      <c r="BH45" s="65"/>
      <c r="BI45" s="65"/>
      <c r="BP45" s="66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4"/>
    </row>
    <row r="46" spans="1:121" x14ac:dyDescent="0.2">
      <c r="A46" s="68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9"/>
      <c r="AP46" s="69"/>
      <c r="AQ46" s="69"/>
      <c r="AR46" s="60"/>
      <c r="AS46" s="60"/>
      <c r="AT46" s="60"/>
      <c r="AU46" s="60"/>
      <c r="AV46" s="60"/>
      <c r="AW46" s="60"/>
      <c r="AX46" s="60"/>
      <c r="AY46" s="60"/>
      <c r="AZ46" s="60"/>
      <c r="BA46" s="65"/>
      <c r="BB46" s="65"/>
      <c r="BC46" s="65"/>
      <c r="BD46" s="65"/>
      <c r="BE46" s="65"/>
      <c r="BF46" s="65"/>
      <c r="BG46" s="65"/>
      <c r="BH46" s="65"/>
      <c r="BI46" s="65"/>
      <c r="BP46" s="66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4"/>
    </row>
    <row r="47" spans="1:121" x14ac:dyDescent="0.2">
      <c r="A47" s="68"/>
      <c r="B47" s="62"/>
      <c r="C47" s="61"/>
      <c r="D47" s="48"/>
      <c r="E47" s="62"/>
      <c r="F47" s="61"/>
      <c r="G47" s="48"/>
      <c r="H47" s="62"/>
      <c r="I47" s="61"/>
      <c r="J47" s="48"/>
      <c r="K47" s="62"/>
      <c r="L47" s="61"/>
      <c r="M47" s="48"/>
      <c r="N47" s="62"/>
      <c r="O47" s="61"/>
      <c r="P47" s="48"/>
      <c r="Q47" s="62"/>
      <c r="R47" s="61"/>
      <c r="S47" s="48"/>
      <c r="T47" s="62"/>
      <c r="U47" s="61"/>
      <c r="V47" s="48"/>
      <c r="W47" s="62"/>
      <c r="X47" s="61"/>
      <c r="Y47" s="48"/>
      <c r="Z47" s="62"/>
      <c r="AA47" s="61"/>
      <c r="AB47" s="48"/>
      <c r="AC47" s="62"/>
      <c r="AD47" s="61"/>
      <c r="AE47" s="48"/>
      <c r="AF47" s="62"/>
      <c r="AG47" s="61"/>
      <c r="AH47" s="48"/>
      <c r="AI47" s="62"/>
      <c r="AJ47" s="61"/>
      <c r="AK47" s="48"/>
      <c r="AL47" s="62"/>
      <c r="AM47" s="61"/>
      <c r="AN47" s="48"/>
      <c r="AO47" s="62"/>
      <c r="AP47" s="61"/>
      <c r="AQ47" s="48"/>
      <c r="AR47" s="68"/>
      <c r="AS47" s="69"/>
      <c r="AT47" s="69"/>
      <c r="AU47" s="61"/>
      <c r="AV47" s="61"/>
      <c r="AW47" s="48"/>
      <c r="AX47" s="61"/>
      <c r="AY47" s="61"/>
      <c r="AZ47" s="48"/>
      <c r="BA47" s="65"/>
      <c r="BB47" s="65"/>
      <c r="BC47" s="65"/>
      <c r="BD47" s="65"/>
      <c r="BE47" s="65"/>
      <c r="BF47" s="65"/>
      <c r="BG47" s="65"/>
      <c r="BH47" s="65"/>
      <c r="BI47" s="65"/>
      <c r="BP47" s="66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4"/>
    </row>
    <row r="48" spans="1:121" x14ac:dyDescent="0.2">
      <c r="A48" s="6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9"/>
      <c r="AS48" s="69"/>
      <c r="AT48" s="69"/>
      <c r="AU48" s="60"/>
      <c r="AV48" s="60"/>
      <c r="AW48" s="60"/>
      <c r="AX48" s="60"/>
      <c r="AY48" s="60"/>
      <c r="AZ48" s="60"/>
      <c r="BA48" s="65"/>
      <c r="BB48" s="65"/>
      <c r="BC48" s="65"/>
      <c r="BD48" s="65"/>
      <c r="BE48" s="65"/>
      <c r="BF48" s="65"/>
      <c r="BG48" s="65"/>
      <c r="BH48" s="65"/>
      <c r="BI48" s="65"/>
      <c r="BP48" s="66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4"/>
    </row>
    <row r="49" spans="1:121" x14ac:dyDescent="0.2">
      <c r="A49" s="68"/>
      <c r="B49" s="62"/>
      <c r="C49" s="61"/>
      <c r="D49" s="48"/>
      <c r="E49" s="62"/>
      <c r="F49" s="61"/>
      <c r="G49" s="48"/>
      <c r="H49" s="62"/>
      <c r="I49" s="61"/>
      <c r="J49" s="48"/>
      <c r="K49" s="62"/>
      <c r="L49" s="61"/>
      <c r="M49" s="48"/>
      <c r="N49" s="62"/>
      <c r="O49" s="61"/>
      <c r="P49" s="48"/>
      <c r="Q49" s="62"/>
      <c r="R49" s="61"/>
      <c r="S49" s="48"/>
      <c r="T49" s="62"/>
      <c r="U49" s="61"/>
      <c r="V49" s="48"/>
      <c r="W49" s="62"/>
      <c r="X49" s="61"/>
      <c r="Y49" s="48"/>
      <c r="Z49" s="62"/>
      <c r="AA49" s="61"/>
      <c r="AB49" s="48"/>
      <c r="AC49" s="62"/>
      <c r="AD49" s="61"/>
      <c r="AE49" s="48"/>
      <c r="AF49" s="62"/>
      <c r="AG49" s="61"/>
      <c r="AH49" s="48"/>
      <c r="AI49" s="62"/>
      <c r="AJ49" s="61"/>
      <c r="AK49" s="48"/>
      <c r="AL49" s="62"/>
      <c r="AM49" s="61"/>
      <c r="AN49" s="48"/>
      <c r="AO49" s="62"/>
      <c r="AP49" s="61"/>
      <c r="AQ49" s="48"/>
      <c r="AR49" s="62"/>
      <c r="AS49" s="61"/>
      <c r="AT49" s="48"/>
      <c r="AU49" s="68"/>
      <c r="AV49" s="69"/>
      <c r="AW49" s="69"/>
      <c r="AX49" s="61"/>
      <c r="AY49" s="61"/>
      <c r="AZ49" s="48"/>
      <c r="BA49" s="65"/>
      <c r="BB49" s="65"/>
      <c r="BC49" s="65"/>
      <c r="BD49" s="65"/>
      <c r="BE49" s="65"/>
      <c r="BF49" s="65"/>
      <c r="BG49" s="65"/>
      <c r="BH49" s="65"/>
      <c r="BI49" s="65"/>
      <c r="BP49" s="66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4"/>
    </row>
    <row r="50" spans="1:121" x14ac:dyDescent="0.2">
      <c r="A50" s="68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9"/>
      <c r="AV50" s="69"/>
      <c r="AW50" s="69"/>
      <c r="AX50" s="60"/>
      <c r="AY50" s="60"/>
      <c r="AZ50" s="60"/>
      <c r="BA50" s="65"/>
      <c r="BB50" s="65"/>
      <c r="BC50" s="65"/>
      <c r="BD50" s="65"/>
      <c r="BE50" s="65"/>
      <c r="BF50" s="65"/>
      <c r="BG50" s="65"/>
      <c r="BH50" s="65"/>
      <c r="BI50" s="65"/>
      <c r="BP50" s="66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4"/>
    </row>
    <row r="51" spans="1:121" x14ac:dyDescent="0.2">
      <c r="A51" s="68"/>
      <c r="B51" s="62"/>
      <c r="C51" s="61"/>
      <c r="D51" s="48"/>
      <c r="E51" s="62"/>
      <c r="F51" s="61"/>
      <c r="G51" s="48"/>
      <c r="H51" s="62"/>
      <c r="I51" s="61"/>
      <c r="J51" s="48"/>
      <c r="K51" s="62"/>
      <c r="L51" s="61"/>
      <c r="M51" s="48"/>
      <c r="N51" s="62"/>
      <c r="O51" s="61"/>
      <c r="P51" s="48"/>
      <c r="Q51" s="62"/>
      <c r="R51" s="61"/>
      <c r="S51" s="48"/>
      <c r="T51" s="62"/>
      <c r="U51" s="61"/>
      <c r="V51" s="48"/>
      <c r="W51" s="62"/>
      <c r="X51" s="61"/>
      <c r="Y51" s="48"/>
      <c r="Z51" s="62"/>
      <c r="AA51" s="61"/>
      <c r="AB51" s="48"/>
      <c r="AC51" s="62"/>
      <c r="AD51" s="61"/>
      <c r="AE51" s="48"/>
      <c r="AF51" s="62"/>
      <c r="AG51" s="61"/>
      <c r="AH51" s="48"/>
      <c r="AI51" s="62"/>
      <c r="AJ51" s="61"/>
      <c r="AK51" s="48"/>
      <c r="AL51" s="62"/>
      <c r="AM51" s="61"/>
      <c r="AN51" s="48"/>
      <c r="AO51" s="62"/>
      <c r="AP51" s="61"/>
      <c r="AQ51" s="48"/>
      <c r="AR51" s="62"/>
      <c r="AS51" s="61"/>
      <c r="AT51" s="48"/>
      <c r="AU51" s="62"/>
      <c r="AV51" s="61"/>
      <c r="AW51" s="48"/>
      <c r="AX51" s="68"/>
      <c r="AY51" s="69"/>
      <c r="AZ51" s="69"/>
      <c r="BA51" s="65"/>
      <c r="BB51" s="65"/>
      <c r="BC51" s="65"/>
      <c r="BD51" s="65"/>
      <c r="BE51" s="65"/>
      <c r="BF51" s="65"/>
      <c r="BG51" s="65"/>
      <c r="BH51" s="65"/>
      <c r="BI51" s="65"/>
      <c r="BP51" s="66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4"/>
    </row>
    <row r="52" spans="1:121" x14ac:dyDescent="0.2">
      <c r="A52" s="68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9"/>
      <c r="AY52" s="69"/>
      <c r="AZ52" s="69"/>
      <c r="BA52" s="65"/>
      <c r="BB52" s="65"/>
      <c r="BC52" s="65"/>
      <c r="BD52" s="65"/>
      <c r="BE52" s="65"/>
      <c r="BF52" s="65"/>
      <c r="BG52" s="65"/>
      <c r="BH52" s="65"/>
      <c r="BI52" s="65"/>
      <c r="BP52" s="66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4"/>
    </row>
    <row r="53" spans="1:121" x14ac:dyDescent="0.2">
      <c r="DQ53" s="44"/>
    </row>
    <row r="54" spans="1:12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</row>
    <row r="56" spans="1:121" x14ac:dyDescent="0.2">
      <c r="A56" s="63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3"/>
      <c r="BB56" s="63"/>
      <c r="BC56" s="63"/>
      <c r="BD56" s="63"/>
      <c r="BE56" s="63"/>
      <c r="BF56" s="63"/>
      <c r="BG56" s="63"/>
      <c r="BH56" s="63"/>
      <c r="BI56" s="63"/>
      <c r="BJ56" s="59"/>
      <c r="BK56" s="59"/>
      <c r="BL56" s="59"/>
      <c r="BM56" s="59"/>
      <c r="BN56" s="59"/>
      <c r="BO56" s="59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</row>
    <row r="57" spans="1:121" x14ac:dyDescent="0.2">
      <c r="A57" s="67"/>
      <c r="B57" s="69"/>
      <c r="C57" s="69"/>
      <c r="D57" s="69"/>
      <c r="E57" s="61"/>
      <c r="F57" s="61"/>
      <c r="G57" s="48"/>
      <c r="H57" s="61"/>
      <c r="I57" s="61"/>
      <c r="J57" s="48"/>
      <c r="K57" s="61"/>
      <c r="L57" s="61"/>
      <c r="M57" s="48"/>
      <c r="N57" s="61"/>
      <c r="O57" s="61"/>
      <c r="P57" s="48"/>
      <c r="Q57" s="61"/>
      <c r="R57" s="61"/>
      <c r="S57" s="48"/>
      <c r="T57" s="61"/>
      <c r="U57" s="61"/>
      <c r="V57" s="48"/>
      <c r="W57" s="61"/>
      <c r="X57" s="61"/>
      <c r="Y57" s="48"/>
      <c r="Z57" s="61"/>
      <c r="AA57" s="61"/>
      <c r="AB57" s="48"/>
      <c r="AC57" s="61"/>
      <c r="AD57" s="61"/>
      <c r="AE57" s="48"/>
      <c r="AF57" s="61"/>
      <c r="AG57" s="61"/>
      <c r="AH57" s="48"/>
      <c r="AI57" s="61"/>
      <c r="AJ57" s="61"/>
      <c r="AK57" s="48"/>
      <c r="AL57" s="61"/>
      <c r="AM57" s="61"/>
      <c r="AN57" s="48"/>
      <c r="AO57" s="61"/>
      <c r="AP57" s="61"/>
      <c r="AQ57" s="48"/>
      <c r="AR57" s="61"/>
      <c r="AS57" s="61"/>
      <c r="AT57" s="48"/>
      <c r="AU57" s="61"/>
      <c r="AV57" s="61"/>
      <c r="AW57" s="48"/>
      <c r="AX57" s="61"/>
      <c r="AY57" s="61"/>
      <c r="AZ57" s="48"/>
      <c r="BA57" s="65"/>
      <c r="BB57" s="65"/>
      <c r="BC57" s="65"/>
      <c r="BD57" s="65"/>
      <c r="BE57" s="65"/>
      <c r="BF57" s="65"/>
      <c r="BG57" s="65"/>
      <c r="BH57" s="65"/>
      <c r="BI57" s="65"/>
      <c r="BP57" s="66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</row>
    <row r="58" spans="1:121" x14ac:dyDescent="0.2">
      <c r="A58" s="67"/>
      <c r="B58" s="69"/>
      <c r="C58" s="69"/>
      <c r="D58" s="6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5"/>
      <c r="BB58" s="65"/>
      <c r="BC58" s="65"/>
      <c r="BD58" s="65"/>
      <c r="BE58" s="65"/>
      <c r="BF58" s="65"/>
      <c r="BG58" s="65"/>
      <c r="BH58" s="65"/>
      <c r="BI58" s="65"/>
      <c r="BP58" s="66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1" x14ac:dyDescent="0.2">
      <c r="A59" s="67"/>
      <c r="B59" s="62"/>
      <c r="C59" s="61"/>
      <c r="D59" s="48"/>
      <c r="E59" s="68"/>
      <c r="F59" s="69"/>
      <c r="G59" s="69"/>
      <c r="H59" s="61"/>
      <c r="I59" s="61"/>
      <c r="J59" s="48"/>
      <c r="K59" s="61"/>
      <c r="L59" s="61"/>
      <c r="M59" s="48"/>
      <c r="N59" s="61"/>
      <c r="O59" s="61"/>
      <c r="P59" s="48"/>
      <c r="Q59" s="61"/>
      <c r="R59" s="61"/>
      <c r="S59" s="48"/>
      <c r="T59" s="61"/>
      <c r="U59" s="61"/>
      <c r="V59" s="48"/>
      <c r="W59" s="61"/>
      <c r="X59" s="61"/>
      <c r="Y59" s="48"/>
      <c r="Z59" s="61"/>
      <c r="AA59" s="61"/>
      <c r="AB59" s="48"/>
      <c r="AC59" s="61"/>
      <c r="AD59" s="61"/>
      <c r="AE59" s="48"/>
      <c r="AF59" s="61"/>
      <c r="AG59" s="61"/>
      <c r="AH59" s="48"/>
      <c r="AI59" s="61"/>
      <c r="AJ59" s="61"/>
      <c r="AK59" s="48"/>
      <c r="AL59" s="61"/>
      <c r="AM59" s="61"/>
      <c r="AN59" s="48"/>
      <c r="AO59" s="61"/>
      <c r="AP59" s="61"/>
      <c r="AQ59" s="48"/>
      <c r="AR59" s="61"/>
      <c r="AS59" s="61"/>
      <c r="AT59" s="48"/>
      <c r="AU59" s="61"/>
      <c r="AV59" s="61"/>
      <c r="AW59" s="48"/>
      <c r="AX59" s="61"/>
      <c r="AY59" s="61"/>
      <c r="AZ59" s="48"/>
      <c r="BA59" s="65"/>
      <c r="BB59" s="65"/>
      <c r="BC59" s="65"/>
      <c r="BD59" s="65"/>
      <c r="BE59" s="65"/>
      <c r="BF59" s="65"/>
      <c r="BG59" s="65"/>
      <c r="BH59" s="65"/>
      <c r="BI59" s="65"/>
      <c r="BP59" s="66"/>
      <c r="BR59" s="49"/>
      <c r="BS59" s="49"/>
      <c r="BT59" s="49"/>
      <c r="BU59" s="51"/>
      <c r="BV59" s="51"/>
      <c r="BW59" s="51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</row>
    <row r="60" spans="1:121" x14ac:dyDescent="0.2">
      <c r="A60" s="67"/>
      <c r="B60" s="60"/>
      <c r="C60" s="60"/>
      <c r="D60" s="60"/>
      <c r="E60" s="69"/>
      <c r="F60" s="69"/>
      <c r="G60" s="69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5"/>
      <c r="BB60" s="65"/>
      <c r="BC60" s="65"/>
      <c r="BD60" s="65"/>
      <c r="BE60" s="65"/>
      <c r="BF60" s="65"/>
      <c r="BG60" s="65"/>
      <c r="BH60" s="65"/>
      <c r="BI60" s="65"/>
      <c r="BP60" s="66"/>
      <c r="BR60" s="49"/>
      <c r="BS60" s="49"/>
      <c r="BT60" s="49"/>
      <c r="BU60" s="51"/>
      <c r="BV60" s="51"/>
      <c r="BW60" s="51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</row>
    <row r="61" spans="1:121" x14ac:dyDescent="0.2">
      <c r="A61" s="67"/>
      <c r="B61" s="62"/>
      <c r="C61" s="61"/>
      <c r="D61" s="48"/>
      <c r="E61" s="61"/>
      <c r="F61" s="61"/>
      <c r="G61" s="48"/>
      <c r="H61" s="68"/>
      <c r="I61" s="68"/>
      <c r="J61" s="68"/>
      <c r="K61" s="61"/>
      <c r="L61" s="61"/>
      <c r="M61" s="48"/>
      <c r="N61" s="61"/>
      <c r="O61" s="61"/>
      <c r="P61" s="48"/>
      <c r="Q61" s="61"/>
      <c r="R61" s="61"/>
      <c r="S61" s="48"/>
      <c r="T61" s="61"/>
      <c r="U61" s="61"/>
      <c r="V61" s="48"/>
      <c r="W61" s="61"/>
      <c r="X61" s="61"/>
      <c r="Y61" s="48"/>
      <c r="Z61" s="61"/>
      <c r="AA61" s="61"/>
      <c r="AB61" s="48"/>
      <c r="AC61" s="61"/>
      <c r="AD61" s="61"/>
      <c r="AE61" s="48"/>
      <c r="AF61" s="61"/>
      <c r="AG61" s="61"/>
      <c r="AH61" s="48"/>
      <c r="AI61" s="61"/>
      <c r="AJ61" s="61"/>
      <c r="AK61" s="48"/>
      <c r="AL61" s="61"/>
      <c r="AM61" s="61"/>
      <c r="AN61" s="48"/>
      <c r="AO61" s="61"/>
      <c r="AP61" s="61"/>
      <c r="AQ61" s="48"/>
      <c r="AR61" s="61"/>
      <c r="AS61" s="61"/>
      <c r="AT61" s="48"/>
      <c r="AU61" s="61"/>
      <c r="AV61" s="61"/>
      <c r="AW61" s="48"/>
      <c r="AX61" s="61"/>
      <c r="AY61" s="61"/>
      <c r="AZ61" s="48"/>
      <c r="BA61" s="65"/>
      <c r="BB61" s="65"/>
      <c r="BC61" s="65"/>
      <c r="BD61" s="65"/>
      <c r="BE61" s="65"/>
      <c r="BF61" s="65"/>
      <c r="BG61" s="65"/>
      <c r="BH61" s="65"/>
      <c r="BI61" s="65"/>
      <c r="BP61" s="66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</row>
    <row r="62" spans="1:121" x14ac:dyDescent="0.2">
      <c r="A62" s="67"/>
      <c r="B62" s="60"/>
      <c r="C62" s="60"/>
      <c r="D62" s="60"/>
      <c r="E62" s="60"/>
      <c r="F62" s="60"/>
      <c r="G62" s="60"/>
      <c r="H62" s="68"/>
      <c r="I62" s="68"/>
      <c r="J62" s="68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5"/>
      <c r="BB62" s="65"/>
      <c r="BC62" s="65"/>
      <c r="BD62" s="65"/>
      <c r="BE62" s="65"/>
      <c r="BF62" s="65"/>
      <c r="BG62" s="65"/>
      <c r="BH62" s="65"/>
      <c r="BI62" s="65"/>
      <c r="BP62" s="66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</row>
    <row r="63" spans="1:121" x14ac:dyDescent="0.2">
      <c r="A63" s="67"/>
      <c r="B63" s="62"/>
      <c r="C63" s="61"/>
      <c r="D63" s="48"/>
      <c r="E63" s="61"/>
      <c r="F63" s="61"/>
      <c r="G63" s="48"/>
      <c r="H63" s="61"/>
      <c r="I63" s="61"/>
      <c r="J63" s="48"/>
      <c r="K63" s="68"/>
      <c r="L63" s="69"/>
      <c r="M63" s="69"/>
      <c r="N63" s="61"/>
      <c r="O63" s="61"/>
      <c r="P63" s="48"/>
      <c r="Q63" s="61"/>
      <c r="R63" s="61"/>
      <c r="S63" s="48"/>
      <c r="T63" s="61"/>
      <c r="U63" s="61"/>
      <c r="V63" s="48"/>
      <c r="W63" s="61"/>
      <c r="X63" s="61"/>
      <c r="Y63" s="48"/>
      <c r="Z63" s="61"/>
      <c r="AA63" s="61"/>
      <c r="AB63" s="48"/>
      <c r="AC63" s="61"/>
      <c r="AD63" s="61"/>
      <c r="AE63" s="48"/>
      <c r="AF63" s="61"/>
      <c r="AG63" s="61"/>
      <c r="AH63" s="48"/>
      <c r="AI63" s="61"/>
      <c r="AJ63" s="61"/>
      <c r="AK63" s="48"/>
      <c r="AL63" s="61"/>
      <c r="AM63" s="61"/>
      <c r="AN63" s="48"/>
      <c r="AO63" s="61"/>
      <c r="AP63" s="61"/>
      <c r="AQ63" s="48"/>
      <c r="AR63" s="61"/>
      <c r="AS63" s="61"/>
      <c r="AT63" s="48"/>
      <c r="AU63" s="61"/>
      <c r="AV63" s="61"/>
      <c r="AW63" s="48"/>
      <c r="AX63" s="61"/>
      <c r="AY63" s="61"/>
      <c r="AZ63" s="48"/>
      <c r="BA63" s="65"/>
      <c r="BB63" s="65"/>
      <c r="BC63" s="65"/>
      <c r="BD63" s="65"/>
      <c r="BE63" s="65"/>
      <c r="BF63" s="65"/>
      <c r="BG63" s="65"/>
      <c r="BH63" s="65"/>
      <c r="BI63" s="65"/>
      <c r="BP63" s="66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</row>
    <row r="64" spans="1:121" x14ac:dyDescent="0.2">
      <c r="A64" s="67"/>
      <c r="B64" s="60"/>
      <c r="C64" s="60"/>
      <c r="D64" s="60"/>
      <c r="E64" s="60"/>
      <c r="F64" s="60"/>
      <c r="G64" s="60"/>
      <c r="H64" s="60"/>
      <c r="I64" s="60"/>
      <c r="J64" s="60"/>
      <c r="K64" s="69"/>
      <c r="L64" s="69"/>
      <c r="M64" s="69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5"/>
      <c r="BB64" s="65"/>
      <c r="BC64" s="65"/>
      <c r="BD64" s="65"/>
      <c r="BE64" s="65"/>
      <c r="BF64" s="65"/>
      <c r="BG64" s="65"/>
      <c r="BH64" s="65"/>
      <c r="BI64" s="65"/>
      <c r="BP64" s="66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</row>
    <row r="65" spans="1:120" x14ac:dyDescent="0.2">
      <c r="A65" s="67"/>
      <c r="B65" s="62"/>
      <c r="C65" s="61"/>
      <c r="D65" s="48"/>
      <c r="E65" s="61"/>
      <c r="F65" s="61"/>
      <c r="G65" s="48"/>
      <c r="H65" s="61"/>
      <c r="I65" s="61"/>
      <c r="J65" s="48"/>
      <c r="K65" s="61"/>
      <c r="L65" s="61"/>
      <c r="M65" s="48"/>
      <c r="N65" s="68"/>
      <c r="O65" s="69"/>
      <c r="P65" s="69"/>
      <c r="Q65" s="61"/>
      <c r="R65" s="61"/>
      <c r="S65" s="48"/>
      <c r="T65" s="61"/>
      <c r="U65" s="61"/>
      <c r="V65" s="48"/>
      <c r="W65" s="61"/>
      <c r="X65" s="61"/>
      <c r="Y65" s="48"/>
      <c r="Z65" s="61"/>
      <c r="AA65" s="61"/>
      <c r="AB65" s="48"/>
      <c r="AC65" s="61"/>
      <c r="AD65" s="61"/>
      <c r="AE65" s="48"/>
      <c r="AF65" s="61"/>
      <c r="AG65" s="61"/>
      <c r="AH65" s="48"/>
      <c r="AI65" s="61"/>
      <c r="AJ65" s="61"/>
      <c r="AK65" s="48"/>
      <c r="AL65" s="61"/>
      <c r="AM65" s="61"/>
      <c r="AN65" s="48"/>
      <c r="AO65" s="61"/>
      <c r="AP65" s="61"/>
      <c r="AQ65" s="48"/>
      <c r="AR65" s="61"/>
      <c r="AS65" s="61"/>
      <c r="AT65" s="48"/>
      <c r="AU65" s="61"/>
      <c r="AV65" s="61"/>
      <c r="AW65" s="48"/>
      <c r="AX65" s="61"/>
      <c r="AY65" s="61"/>
      <c r="AZ65" s="48"/>
      <c r="BA65" s="65"/>
      <c r="BB65" s="65"/>
      <c r="BC65" s="65"/>
      <c r="BD65" s="65"/>
      <c r="BE65" s="65"/>
      <c r="BF65" s="65"/>
      <c r="BG65" s="65"/>
      <c r="BH65" s="65"/>
      <c r="BI65" s="65"/>
      <c r="BP65" s="66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</row>
    <row r="66" spans="1:120" x14ac:dyDescent="0.2">
      <c r="A66" s="67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9"/>
      <c r="O66" s="69"/>
      <c r="P66" s="69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5"/>
      <c r="BB66" s="65"/>
      <c r="BC66" s="65"/>
      <c r="BD66" s="65"/>
      <c r="BE66" s="65"/>
      <c r="BF66" s="65"/>
      <c r="BG66" s="65"/>
      <c r="BH66" s="65"/>
      <c r="BI66" s="65"/>
      <c r="BP66" s="66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</row>
    <row r="67" spans="1:120" x14ac:dyDescent="0.2">
      <c r="A67" s="67"/>
      <c r="B67" s="62"/>
      <c r="C67" s="61"/>
      <c r="D67" s="48"/>
      <c r="E67" s="61"/>
      <c r="F67" s="61"/>
      <c r="G67" s="48"/>
      <c r="H67" s="61"/>
      <c r="I67" s="61"/>
      <c r="J67" s="48"/>
      <c r="K67" s="61"/>
      <c r="L67" s="61"/>
      <c r="M67" s="48"/>
      <c r="N67" s="61"/>
      <c r="O67" s="61"/>
      <c r="P67" s="48"/>
      <c r="Q67" s="68"/>
      <c r="R67" s="69"/>
      <c r="S67" s="69"/>
      <c r="T67" s="61"/>
      <c r="U67" s="61"/>
      <c r="V67" s="48"/>
      <c r="W67" s="61"/>
      <c r="X67" s="61"/>
      <c r="Y67" s="48"/>
      <c r="Z67" s="61"/>
      <c r="AA67" s="61"/>
      <c r="AB67" s="48"/>
      <c r="AC67" s="61"/>
      <c r="AD67" s="61"/>
      <c r="AE67" s="48"/>
      <c r="AF67" s="61"/>
      <c r="AG67" s="61"/>
      <c r="AH67" s="48"/>
      <c r="AI67" s="61"/>
      <c r="AJ67" s="61"/>
      <c r="AK67" s="48"/>
      <c r="AL67" s="61"/>
      <c r="AM67" s="61"/>
      <c r="AN67" s="48"/>
      <c r="AO67" s="61"/>
      <c r="AP67" s="61"/>
      <c r="AQ67" s="48"/>
      <c r="AR67" s="61"/>
      <c r="AS67" s="61"/>
      <c r="AT67" s="48"/>
      <c r="AU67" s="61"/>
      <c r="AV67" s="61"/>
      <c r="AW67" s="48"/>
      <c r="AX67" s="61"/>
      <c r="AY67" s="61"/>
      <c r="AZ67" s="48"/>
      <c r="BA67" s="65"/>
      <c r="BB67" s="65"/>
      <c r="BC67" s="65"/>
      <c r="BD67" s="65"/>
      <c r="BE67" s="65"/>
      <c r="BF67" s="65"/>
      <c r="BG67" s="65"/>
      <c r="BH67" s="65"/>
      <c r="BI67" s="65"/>
      <c r="BP67" s="66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</row>
    <row r="68" spans="1:120" x14ac:dyDescent="0.2">
      <c r="A68" s="67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9"/>
      <c r="R68" s="69"/>
      <c r="S68" s="69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5"/>
      <c r="BB68" s="65"/>
      <c r="BC68" s="65"/>
      <c r="BD68" s="65"/>
      <c r="BE68" s="65"/>
      <c r="BF68" s="65"/>
      <c r="BG68" s="65"/>
      <c r="BH68" s="65"/>
      <c r="BI68" s="65"/>
      <c r="BM68" s="52"/>
      <c r="BP68" s="66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</row>
    <row r="69" spans="1:120" x14ac:dyDescent="0.2">
      <c r="A69" s="67"/>
      <c r="B69" s="62"/>
      <c r="C69" s="61"/>
      <c r="D69" s="48"/>
      <c r="E69" s="61"/>
      <c r="F69" s="61"/>
      <c r="G69" s="48"/>
      <c r="H69" s="61"/>
      <c r="I69" s="61"/>
      <c r="J69" s="48"/>
      <c r="K69" s="61"/>
      <c r="L69" s="61"/>
      <c r="M69" s="48"/>
      <c r="N69" s="61"/>
      <c r="O69" s="61"/>
      <c r="P69" s="48"/>
      <c r="Q69" s="61"/>
      <c r="R69" s="61"/>
      <c r="S69" s="48"/>
      <c r="T69" s="68"/>
      <c r="U69" s="69"/>
      <c r="V69" s="69"/>
      <c r="W69" s="61"/>
      <c r="X69" s="61"/>
      <c r="Y69" s="48"/>
      <c r="Z69" s="61"/>
      <c r="AA69" s="61"/>
      <c r="AB69" s="48"/>
      <c r="AC69" s="61"/>
      <c r="AD69" s="61"/>
      <c r="AE69" s="48"/>
      <c r="AF69" s="61"/>
      <c r="AG69" s="61"/>
      <c r="AH69" s="48"/>
      <c r="AI69" s="61"/>
      <c r="AJ69" s="61"/>
      <c r="AK69" s="48"/>
      <c r="AL69" s="61"/>
      <c r="AM69" s="61"/>
      <c r="AN69" s="48"/>
      <c r="AO69" s="61"/>
      <c r="AP69" s="61"/>
      <c r="AQ69" s="48"/>
      <c r="AR69" s="61"/>
      <c r="AS69" s="61"/>
      <c r="AT69" s="48"/>
      <c r="AU69" s="61"/>
      <c r="AV69" s="61"/>
      <c r="AW69" s="48"/>
      <c r="AX69" s="61"/>
      <c r="AY69" s="61"/>
      <c r="AZ69" s="48"/>
      <c r="BA69" s="65"/>
      <c r="BB69" s="65"/>
      <c r="BC69" s="65"/>
      <c r="BD69" s="65"/>
      <c r="BE69" s="65"/>
      <c r="BF69" s="65"/>
      <c r="BG69" s="65"/>
      <c r="BH69" s="65"/>
      <c r="BI69" s="65"/>
      <c r="BM69" s="52"/>
      <c r="BP69" s="66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</row>
    <row r="70" spans="1:120" x14ac:dyDescent="0.2">
      <c r="A70" s="67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9"/>
      <c r="U70" s="69"/>
      <c r="V70" s="69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5"/>
      <c r="BB70" s="65"/>
      <c r="BC70" s="65"/>
      <c r="BD70" s="65"/>
      <c r="BE70" s="65"/>
      <c r="BF70" s="65"/>
      <c r="BG70" s="65"/>
      <c r="BH70" s="65"/>
      <c r="BI70" s="65"/>
      <c r="BM70" s="52"/>
      <c r="BP70" s="66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</row>
    <row r="71" spans="1:120" x14ac:dyDescent="0.2">
      <c r="A71" s="67"/>
      <c r="B71" s="62"/>
      <c r="C71" s="61"/>
      <c r="D71" s="48"/>
      <c r="E71" s="62"/>
      <c r="F71" s="61"/>
      <c r="G71" s="48"/>
      <c r="H71" s="62"/>
      <c r="I71" s="61"/>
      <c r="J71" s="48"/>
      <c r="K71" s="62"/>
      <c r="L71" s="61"/>
      <c r="M71" s="48"/>
      <c r="N71" s="62"/>
      <c r="O71" s="61"/>
      <c r="P71" s="48"/>
      <c r="Q71" s="62"/>
      <c r="R71" s="61"/>
      <c r="S71" s="48"/>
      <c r="T71" s="62"/>
      <c r="U71" s="61"/>
      <c r="V71" s="48"/>
      <c r="W71" s="68"/>
      <c r="X71" s="69"/>
      <c r="Y71" s="69"/>
      <c r="Z71" s="61"/>
      <c r="AA71" s="61"/>
      <c r="AB71" s="48"/>
      <c r="AC71" s="61"/>
      <c r="AD71" s="61"/>
      <c r="AE71" s="48"/>
      <c r="AF71" s="61"/>
      <c r="AG71" s="61"/>
      <c r="AH71" s="48"/>
      <c r="AI71" s="61"/>
      <c r="AJ71" s="61"/>
      <c r="AK71" s="48"/>
      <c r="AL71" s="61"/>
      <c r="AM71" s="61"/>
      <c r="AN71" s="48"/>
      <c r="AO71" s="61"/>
      <c r="AP71" s="61"/>
      <c r="AQ71" s="48"/>
      <c r="AR71" s="61"/>
      <c r="AS71" s="61"/>
      <c r="AT71" s="48"/>
      <c r="AU71" s="61"/>
      <c r="AV71" s="61"/>
      <c r="AW71" s="48"/>
      <c r="AX71" s="61"/>
      <c r="AY71" s="61"/>
      <c r="AZ71" s="48"/>
      <c r="BA71" s="65"/>
      <c r="BB71" s="65"/>
      <c r="BC71" s="65"/>
      <c r="BD71" s="65"/>
      <c r="BE71" s="65"/>
      <c r="BF71" s="65"/>
      <c r="BG71" s="65"/>
      <c r="BH71" s="65"/>
      <c r="BI71" s="65"/>
      <c r="BM71" s="52"/>
      <c r="BP71" s="66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</row>
    <row r="72" spans="1:120" x14ac:dyDescent="0.2">
      <c r="A72" s="67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9"/>
      <c r="X72" s="69"/>
      <c r="Y72" s="69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5"/>
      <c r="BB72" s="65"/>
      <c r="BC72" s="65"/>
      <c r="BD72" s="65"/>
      <c r="BE72" s="65"/>
      <c r="BF72" s="65"/>
      <c r="BG72" s="65"/>
      <c r="BH72" s="65"/>
      <c r="BI72" s="65"/>
      <c r="BP72" s="66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</row>
    <row r="73" spans="1:120" x14ac:dyDescent="0.2">
      <c r="A73" s="67"/>
      <c r="B73" s="62"/>
      <c r="C73" s="61"/>
      <c r="D73" s="48"/>
      <c r="E73" s="62"/>
      <c r="F73" s="61"/>
      <c r="G73" s="48"/>
      <c r="H73" s="62"/>
      <c r="I73" s="61"/>
      <c r="J73" s="48"/>
      <c r="K73" s="62"/>
      <c r="L73" s="61"/>
      <c r="M73" s="48"/>
      <c r="N73" s="62"/>
      <c r="O73" s="61"/>
      <c r="P73" s="48"/>
      <c r="Q73" s="62"/>
      <c r="R73" s="61"/>
      <c r="S73" s="48"/>
      <c r="T73" s="62"/>
      <c r="U73" s="61"/>
      <c r="V73" s="48"/>
      <c r="W73" s="62"/>
      <c r="X73" s="61"/>
      <c r="Y73" s="48"/>
      <c r="Z73" s="68"/>
      <c r="AA73" s="69"/>
      <c r="AB73" s="69"/>
      <c r="AC73" s="61"/>
      <c r="AD73" s="61"/>
      <c r="AE73" s="48"/>
      <c r="AF73" s="61"/>
      <c r="AG73" s="61"/>
      <c r="AH73" s="48"/>
      <c r="AI73" s="61"/>
      <c r="AJ73" s="61"/>
      <c r="AK73" s="48"/>
      <c r="AL73" s="61"/>
      <c r="AM73" s="61"/>
      <c r="AN73" s="48"/>
      <c r="AO73" s="61"/>
      <c r="AP73" s="61"/>
      <c r="AQ73" s="48"/>
      <c r="AR73" s="61"/>
      <c r="AS73" s="61"/>
      <c r="AT73" s="48"/>
      <c r="AU73" s="61"/>
      <c r="AV73" s="61"/>
      <c r="AW73" s="48"/>
      <c r="AX73" s="61"/>
      <c r="AY73" s="61"/>
      <c r="AZ73" s="48"/>
      <c r="BA73" s="65"/>
      <c r="BB73" s="65"/>
      <c r="BC73" s="65"/>
      <c r="BD73" s="65"/>
      <c r="BE73" s="65"/>
      <c r="BF73" s="65"/>
      <c r="BG73" s="65"/>
      <c r="BH73" s="65"/>
      <c r="BI73" s="65"/>
      <c r="BP73" s="66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</row>
    <row r="74" spans="1:120" x14ac:dyDescent="0.2">
      <c r="A74" s="67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9"/>
      <c r="AA74" s="69"/>
      <c r="AB74" s="69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5"/>
      <c r="BB74" s="65"/>
      <c r="BC74" s="65"/>
      <c r="BD74" s="65"/>
      <c r="BE74" s="65"/>
      <c r="BF74" s="65"/>
      <c r="BG74" s="65"/>
      <c r="BH74" s="65"/>
      <c r="BI74" s="65"/>
      <c r="BP74" s="66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</row>
    <row r="75" spans="1:120" x14ac:dyDescent="0.2">
      <c r="A75" s="67"/>
      <c r="B75" s="62"/>
      <c r="C75" s="61"/>
      <c r="D75" s="48"/>
      <c r="E75" s="62"/>
      <c r="F75" s="61"/>
      <c r="G75" s="48"/>
      <c r="H75" s="62"/>
      <c r="I75" s="61"/>
      <c r="J75" s="48"/>
      <c r="K75" s="62"/>
      <c r="L75" s="61"/>
      <c r="M75" s="48"/>
      <c r="N75" s="62"/>
      <c r="O75" s="61"/>
      <c r="P75" s="48"/>
      <c r="Q75" s="62"/>
      <c r="R75" s="61"/>
      <c r="S75" s="48"/>
      <c r="T75" s="62"/>
      <c r="U75" s="61"/>
      <c r="V75" s="48"/>
      <c r="W75" s="62"/>
      <c r="X75" s="61"/>
      <c r="Y75" s="48"/>
      <c r="Z75" s="62"/>
      <c r="AA75" s="61"/>
      <c r="AB75" s="48"/>
      <c r="AC75" s="68"/>
      <c r="AD75" s="69"/>
      <c r="AE75" s="69"/>
      <c r="AF75" s="61"/>
      <c r="AG75" s="61"/>
      <c r="AH75" s="48"/>
      <c r="AI75" s="61"/>
      <c r="AJ75" s="61"/>
      <c r="AK75" s="48"/>
      <c r="AL75" s="61"/>
      <c r="AM75" s="61"/>
      <c r="AN75" s="48"/>
      <c r="AO75" s="61"/>
      <c r="AP75" s="61"/>
      <c r="AQ75" s="48"/>
      <c r="AR75" s="61"/>
      <c r="AS75" s="61"/>
      <c r="AT75" s="48"/>
      <c r="AU75" s="61"/>
      <c r="AV75" s="61"/>
      <c r="AW75" s="48"/>
      <c r="AX75" s="61"/>
      <c r="AY75" s="61"/>
      <c r="AZ75" s="48"/>
      <c r="BA75" s="65"/>
      <c r="BB75" s="65"/>
      <c r="BC75" s="65"/>
      <c r="BD75" s="65"/>
      <c r="BE75" s="65"/>
      <c r="BF75" s="65"/>
      <c r="BG75" s="65"/>
      <c r="BH75" s="65"/>
      <c r="BI75" s="72"/>
      <c r="BP75" s="66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</row>
    <row r="76" spans="1:120" x14ac:dyDescent="0.2">
      <c r="A76" s="67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9"/>
      <c r="AD76" s="69"/>
      <c r="AE76" s="69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5"/>
      <c r="BB76" s="65"/>
      <c r="BC76" s="65"/>
      <c r="BD76" s="65"/>
      <c r="BE76" s="65"/>
      <c r="BF76" s="65"/>
      <c r="BG76" s="65"/>
      <c r="BH76" s="65"/>
      <c r="BI76" s="72"/>
      <c r="BP76" s="66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</row>
    <row r="77" spans="1:120" x14ac:dyDescent="0.2">
      <c r="A77" s="67"/>
      <c r="B77" s="62"/>
      <c r="C77" s="61"/>
      <c r="D77" s="48"/>
      <c r="E77" s="62"/>
      <c r="F77" s="61"/>
      <c r="G77" s="48"/>
      <c r="H77" s="62"/>
      <c r="I77" s="61"/>
      <c r="J77" s="48"/>
      <c r="K77" s="62"/>
      <c r="L77" s="61"/>
      <c r="M77" s="48"/>
      <c r="N77" s="62"/>
      <c r="O77" s="61"/>
      <c r="P77" s="48"/>
      <c r="Q77" s="62"/>
      <c r="R77" s="61"/>
      <c r="S77" s="48"/>
      <c r="T77" s="62"/>
      <c r="U77" s="61"/>
      <c r="V77" s="48"/>
      <c r="W77" s="62"/>
      <c r="X77" s="61"/>
      <c r="Y77" s="48"/>
      <c r="Z77" s="62"/>
      <c r="AA77" s="61"/>
      <c r="AB77" s="48"/>
      <c r="AC77" s="62"/>
      <c r="AD77" s="61"/>
      <c r="AE77" s="48"/>
      <c r="AF77" s="68"/>
      <c r="AG77" s="69"/>
      <c r="AH77" s="69"/>
      <c r="AI77" s="61"/>
      <c r="AJ77" s="61"/>
      <c r="AK77" s="48"/>
      <c r="AL77" s="61"/>
      <c r="AM77" s="61"/>
      <c r="AN77" s="48"/>
      <c r="AO77" s="61"/>
      <c r="AP77" s="61"/>
      <c r="AQ77" s="48"/>
      <c r="AR77" s="61"/>
      <c r="AS77" s="61"/>
      <c r="AT77" s="48"/>
      <c r="AU77" s="61"/>
      <c r="AV77" s="61"/>
      <c r="AW77" s="48"/>
      <c r="AX77" s="61"/>
      <c r="AY77" s="61"/>
      <c r="AZ77" s="48"/>
      <c r="BA77" s="65"/>
      <c r="BB77" s="65"/>
      <c r="BC77" s="65"/>
      <c r="BD77" s="65"/>
      <c r="BE77" s="65"/>
      <c r="BF77" s="65"/>
      <c r="BG77" s="65"/>
      <c r="BH77" s="65"/>
      <c r="BI77" s="65"/>
      <c r="BP77" s="66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</row>
    <row r="78" spans="1:120" x14ac:dyDescent="0.2">
      <c r="A78" s="67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9"/>
      <c r="AG78" s="69"/>
      <c r="AH78" s="69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5"/>
      <c r="BB78" s="65"/>
      <c r="BC78" s="65"/>
      <c r="BD78" s="65"/>
      <c r="BE78" s="65"/>
      <c r="BF78" s="65"/>
      <c r="BG78" s="65"/>
      <c r="BH78" s="65"/>
      <c r="BI78" s="65"/>
      <c r="BP78" s="66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</row>
    <row r="79" spans="1:120" x14ac:dyDescent="0.2">
      <c r="A79" s="67"/>
      <c r="B79" s="62"/>
      <c r="C79" s="61"/>
      <c r="D79" s="48"/>
      <c r="E79" s="62"/>
      <c r="F79" s="61"/>
      <c r="G79" s="48"/>
      <c r="H79" s="62"/>
      <c r="I79" s="61"/>
      <c r="J79" s="48"/>
      <c r="K79" s="62"/>
      <c r="L79" s="61"/>
      <c r="M79" s="48"/>
      <c r="N79" s="62"/>
      <c r="O79" s="61"/>
      <c r="P79" s="48"/>
      <c r="Q79" s="62"/>
      <c r="R79" s="61"/>
      <c r="S79" s="48"/>
      <c r="T79" s="62"/>
      <c r="U79" s="61"/>
      <c r="V79" s="48"/>
      <c r="W79" s="62"/>
      <c r="X79" s="61"/>
      <c r="Y79" s="48"/>
      <c r="Z79" s="62"/>
      <c r="AA79" s="61"/>
      <c r="AB79" s="48"/>
      <c r="AC79" s="62"/>
      <c r="AD79" s="61"/>
      <c r="AE79" s="48"/>
      <c r="AF79" s="62"/>
      <c r="AG79" s="61"/>
      <c r="AH79" s="48"/>
      <c r="AI79" s="68"/>
      <c r="AJ79" s="69"/>
      <c r="AK79" s="69"/>
      <c r="AL79" s="61"/>
      <c r="AM79" s="61"/>
      <c r="AN79" s="48"/>
      <c r="AO79" s="61"/>
      <c r="AP79" s="61"/>
      <c r="AQ79" s="48"/>
      <c r="AR79" s="61"/>
      <c r="AS79" s="61"/>
      <c r="AT79" s="48"/>
      <c r="AU79" s="61"/>
      <c r="AV79" s="61"/>
      <c r="AW79" s="48"/>
      <c r="AX79" s="61"/>
      <c r="AY79" s="61"/>
      <c r="AZ79" s="48"/>
      <c r="BA79" s="65"/>
      <c r="BB79" s="65"/>
      <c r="BC79" s="65"/>
      <c r="BD79" s="65"/>
      <c r="BE79" s="65"/>
      <c r="BF79" s="65"/>
      <c r="BG79" s="65"/>
      <c r="BH79" s="65"/>
      <c r="BI79" s="65"/>
      <c r="BP79" s="66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</row>
    <row r="80" spans="1:120" x14ac:dyDescent="0.2">
      <c r="A80" s="67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9"/>
      <c r="AJ80" s="69"/>
      <c r="AK80" s="69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5"/>
      <c r="BB80" s="65"/>
      <c r="BC80" s="65"/>
      <c r="BD80" s="65"/>
      <c r="BE80" s="65"/>
      <c r="BF80" s="65"/>
      <c r="BG80" s="65"/>
      <c r="BH80" s="65"/>
      <c r="BI80" s="65"/>
      <c r="BP80" s="66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</row>
    <row r="81" spans="1:120" x14ac:dyDescent="0.2">
      <c r="A81" s="67"/>
      <c r="B81" s="62"/>
      <c r="C81" s="61"/>
      <c r="D81" s="48"/>
      <c r="E81" s="62"/>
      <c r="F81" s="61"/>
      <c r="G81" s="48"/>
      <c r="H81" s="62"/>
      <c r="I81" s="61"/>
      <c r="J81" s="48"/>
      <c r="K81" s="62"/>
      <c r="L81" s="61"/>
      <c r="M81" s="48"/>
      <c r="N81" s="62"/>
      <c r="O81" s="61"/>
      <c r="P81" s="48"/>
      <c r="Q81" s="62"/>
      <c r="R81" s="61"/>
      <c r="S81" s="48"/>
      <c r="T81" s="62"/>
      <c r="U81" s="61"/>
      <c r="V81" s="48"/>
      <c r="W81" s="62"/>
      <c r="X81" s="61"/>
      <c r="Y81" s="48"/>
      <c r="Z81" s="62"/>
      <c r="AA81" s="61"/>
      <c r="AB81" s="48"/>
      <c r="AC81" s="62"/>
      <c r="AD81" s="61"/>
      <c r="AE81" s="48"/>
      <c r="AF81" s="62"/>
      <c r="AG81" s="61"/>
      <c r="AH81" s="48"/>
      <c r="AI81" s="62"/>
      <c r="AJ81" s="61"/>
      <c r="AK81" s="48"/>
      <c r="AL81" s="68"/>
      <c r="AM81" s="69"/>
      <c r="AN81" s="69"/>
      <c r="AO81" s="61"/>
      <c r="AP81" s="61"/>
      <c r="AQ81" s="48"/>
      <c r="AR81" s="61"/>
      <c r="AS81" s="61"/>
      <c r="AT81" s="48"/>
      <c r="AU81" s="61"/>
      <c r="AV81" s="61"/>
      <c r="AW81" s="48"/>
      <c r="AX81" s="61"/>
      <c r="AY81" s="61"/>
      <c r="AZ81" s="48"/>
      <c r="BA81" s="65"/>
      <c r="BB81" s="65"/>
      <c r="BC81" s="65"/>
      <c r="BD81" s="65"/>
      <c r="BE81" s="65"/>
      <c r="BF81" s="65"/>
      <c r="BG81" s="65"/>
      <c r="BH81" s="65"/>
      <c r="BI81" s="65"/>
      <c r="BP81" s="66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</row>
    <row r="82" spans="1:120" x14ac:dyDescent="0.2">
      <c r="A82" s="67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9"/>
      <c r="AM82" s="69"/>
      <c r="AN82" s="69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5"/>
      <c r="BB82" s="65"/>
      <c r="BC82" s="65"/>
      <c r="BD82" s="65"/>
      <c r="BE82" s="65"/>
      <c r="BF82" s="65"/>
      <c r="BG82" s="65"/>
      <c r="BH82" s="65"/>
      <c r="BI82" s="65"/>
      <c r="BP82" s="66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</row>
    <row r="83" spans="1:120" x14ac:dyDescent="0.2">
      <c r="A83" s="68"/>
      <c r="B83" s="62"/>
      <c r="C83" s="61"/>
      <c r="D83" s="48"/>
      <c r="E83" s="62"/>
      <c r="F83" s="61"/>
      <c r="G83" s="48"/>
      <c r="H83" s="62"/>
      <c r="I83" s="61"/>
      <c r="J83" s="48"/>
      <c r="K83" s="62"/>
      <c r="L83" s="61"/>
      <c r="M83" s="48"/>
      <c r="N83" s="62"/>
      <c r="O83" s="61"/>
      <c r="P83" s="48"/>
      <c r="Q83" s="62"/>
      <c r="R83" s="61"/>
      <c r="S83" s="48"/>
      <c r="T83" s="62"/>
      <c r="U83" s="61"/>
      <c r="V83" s="48"/>
      <c r="W83" s="62"/>
      <c r="X83" s="61"/>
      <c r="Y83" s="48"/>
      <c r="Z83" s="62"/>
      <c r="AA83" s="61"/>
      <c r="AB83" s="48"/>
      <c r="AC83" s="62"/>
      <c r="AD83" s="61"/>
      <c r="AE83" s="48"/>
      <c r="AF83" s="62"/>
      <c r="AG83" s="61"/>
      <c r="AH83" s="48"/>
      <c r="AI83" s="62"/>
      <c r="AJ83" s="61"/>
      <c r="AK83" s="48"/>
      <c r="AL83" s="62"/>
      <c r="AM83" s="61"/>
      <c r="AN83" s="48"/>
      <c r="AO83" s="68"/>
      <c r="AP83" s="69"/>
      <c r="AQ83" s="69"/>
      <c r="AR83" s="61"/>
      <c r="AS83" s="61"/>
      <c r="AT83" s="48"/>
      <c r="AU83" s="61"/>
      <c r="AV83" s="61"/>
      <c r="AW83" s="48"/>
      <c r="AX83" s="61"/>
      <c r="AY83" s="61"/>
      <c r="AZ83" s="48"/>
      <c r="BA83" s="65"/>
      <c r="BB83" s="65"/>
      <c r="BC83" s="65"/>
      <c r="BD83" s="65"/>
      <c r="BE83" s="65"/>
      <c r="BF83" s="65"/>
      <c r="BG83" s="65"/>
      <c r="BH83" s="65"/>
      <c r="BI83" s="65"/>
      <c r="BP83" s="66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</row>
    <row r="84" spans="1:120" x14ac:dyDescent="0.2">
      <c r="A84" s="68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9"/>
      <c r="AP84" s="69"/>
      <c r="AQ84" s="69"/>
      <c r="AR84" s="60"/>
      <c r="AS84" s="60"/>
      <c r="AT84" s="60"/>
      <c r="AU84" s="60"/>
      <c r="AV84" s="60"/>
      <c r="AW84" s="60"/>
      <c r="AX84" s="60"/>
      <c r="AY84" s="60"/>
      <c r="AZ84" s="60"/>
      <c r="BA84" s="65"/>
      <c r="BB84" s="65"/>
      <c r="BC84" s="65"/>
      <c r="BD84" s="65"/>
      <c r="BE84" s="65"/>
      <c r="BF84" s="65"/>
      <c r="BG84" s="65"/>
      <c r="BH84" s="65"/>
      <c r="BI84" s="65"/>
      <c r="BP84" s="66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</row>
    <row r="85" spans="1:120" x14ac:dyDescent="0.2">
      <c r="A85" s="68"/>
      <c r="B85" s="62"/>
      <c r="C85" s="61"/>
      <c r="D85" s="48"/>
      <c r="E85" s="62"/>
      <c r="F85" s="61"/>
      <c r="G85" s="48"/>
      <c r="H85" s="62"/>
      <c r="I85" s="61"/>
      <c r="J85" s="48"/>
      <c r="K85" s="62"/>
      <c r="L85" s="61"/>
      <c r="M85" s="48"/>
      <c r="N85" s="62"/>
      <c r="O85" s="61"/>
      <c r="P85" s="48"/>
      <c r="Q85" s="62"/>
      <c r="R85" s="61"/>
      <c r="S85" s="48"/>
      <c r="T85" s="62"/>
      <c r="U85" s="61"/>
      <c r="V85" s="48"/>
      <c r="W85" s="62"/>
      <c r="X85" s="61"/>
      <c r="Y85" s="48"/>
      <c r="Z85" s="62"/>
      <c r="AA85" s="61"/>
      <c r="AB85" s="48"/>
      <c r="AC85" s="62"/>
      <c r="AD85" s="61"/>
      <c r="AE85" s="48"/>
      <c r="AF85" s="62"/>
      <c r="AG85" s="61"/>
      <c r="AH85" s="48"/>
      <c r="AI85" s="62"/>
      <c r="AJ85" s="61"/>
      <c r="AK85" s="48"/>
      <c r="AL85" s="62"/>
      <c r="AM85" s="61"/>
      <c r="AN85" s="48"/>
      <c r="AO85" s="62"/>
      <c r="AP85" s="61"/>
      <c r="AQ85" s="48"/>
      <c r="AR85" s="68"/>
      <c r="AS85" s="69"/>
      <c r="AT85" s="69"/>
      <c r="AU85" s="61"/>
      <c r="AV85" s="61"/>
      <c r="AW85" s="48"/>
      <c r="AX85" s="61"/>
      <c r="AY85" s="61"/>
      <c r="AZ85" s="48"/>
      <c r="BA85" s="65"/>
      <c r="BB85" s="65"/>
      <c r="BC85" s="65"/>
      <c r="BD85" s="65"/>
      <c r="BE85" s="65"/>
      <c r="BF85" s="65"/>
      <c r="BG85" s="65"/>
      <c r="BH85" s="65"/>
      <c r="BI85" s="65"/>
      <c r="BP85" s="66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</row>
    <row r="86" spans="1:120" x14ac:dyDescent="0.2">
      <c r="A86" s="6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9"/>
      <c r="AS86" s="69"/>
      <c r="AT86" s="69"/>
      <c r="AU86" s="60"/>
      <c r="AV86" s="60"/>
      <c r="AW86" s="60"/>
      <c r="AX86" s="60"/>
      <c r="AY86" s="60"/>
      <c r="AZ86" s="60"/>
      <c r="BA86" s="65"/>
      <c r="BB86" s="65"/>
      <c r="BC86" s="65"/>
      <c r="BD86" s="65"/>
      <c r="BE86" s="65"/>
      <c r="BF86" s="65"/>
      <c r="BG86" s="65"/>
      <c r="BH86" s="65"/>
      <c r="BI86" s="65"/>
      <c r="BP86" s="66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</row>
    <row r="87" spans="1:120" x14ac:dyDescent="0.2">
      <c r="A87" s="68"/>
      <c r="B87" s="62"/>
      <c r="C87" s="61"/>
      <c r="D87" s="48"/>
      <c r="E87" s="62"/>
      <c r="F87" s="61"/>
      <c r="G87" s="48"/>
      <c r="H87" s="62"/>
      <c r="I87" s="61"/>
      <c r="J87" s="48"/>
      <c r="K87" s="62"/>
      <c r="L87" s="61"/>
      <c r="M87" s="48"/>
      <c r="N87" s="62"/>
      <c r="O87" s="61"/>
      <c r="P87" s="48"/>
      <c r="Q87" s="62"/>
      <c r="R87" s="61"/>
      <c r="S87" s="48"/>
      <c r="T87" s="62"/>
      <c r="U87" s="61"/>
      <c r="V87" s="48"/>
      <c r="W87" s="62"/>
      <c r="X87" s="61"/>
      <c r="Y87" s="48"/>
      <c r="Z87" s="62"/>
      <c r="AA87" s="61"/>
      <c r="AB87" s="48"/>
      <c r="AC87" s="62"/>
      <c r="AD87" s="61"/>
      <c r="AE87" s="48"/>
      <c r="AF87" s="62"/>
      <c r="AG87" s="61"/>
      <c r="AH87" s="48"/>
      <c r="AI87" s="62"/>
      <c r="AJ87" s="61"/>
      <c r="AK87" s="48"/>
      <c r="AL87" s="62"/>
      <c r="AM87" s="61"/>
      <c r="AN87" s="48"/>
      <c r="AO87" s="62"/>
      <c r="AP87" s="61"/>
      <c r="AQ87" s="48"/>
      <c r="AR87" s="62"/>
      <c r="AS87" s="61"/>
      <c r="AT87" s="48"/>
      <c r="AU87" s="68"/>
      <c r="AV87" s="69"/>
      <c r="AW87" s="69"/>
      <c r="AX87" s="61"/>
      <c r="AY87" s="61"/>
      <c r="AZ87" s="48"/>
      <c r="BA87" s="65"/>
      <c r="BB87" s="65"/>
      <c r="BC87" s="65"/>
      <c r="BD87" s="65"/>
      <c r="BE87" s="65"/>
      <c r="BF87" s="65"/>
      <c r="BG87" s="65"/>
      <c r="BH87" s="65"/>
      <c r="BI87" s="65"/>
      <c r="BP87" s="66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</row>
    <row r="88" spans="1:120" x14ac:dyDescent="0.2">
      <c r="A88" s="68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9"/>
      <c r="AV88" s="69"/>
      <c r="AW88" s="69"/>
      <c r="AX88" s="60"/>
      <c r="AY88" s="60"/>
      <c r="AZ88" s="60"/>
      <c r="BA88" s="65"/>
      <c r="BB88" s="65"/>
      <c r="BC88" s="65"/>
      <c r="BD88" s="65"/>
      <c r="BE88" s="65"/>
      <c r="BF88" s="65"/>
      <c r="BG88" s="65"/>
      <c r="BH88" s="65"/>
      <c r="BI88" s="65"/>
      <c r="BP88" s="66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</row>
    <row r="89" spans="1:120" x14ac:dyDescent="0.2">
      <c r="A89" s="68"/>
      <c r="B89" s="62"/>
      <c r="C89" s="61"/>
      <c r="D89" s="48"/>
      <c r="E89" s="62"/>
      <c r="F89" s="61"/>
      <c r="G89" s="48"/>
      <c r="H89" s="62"/>
      <c r="I89" s="61"/>
      <c r="J89" s="48"/>
      <c r="K89" s="62"/>
      <c r="L89" s="61"/>
      <c r="M89" s="48"/>
      <c r="N89" s="62"/>
      <c r="O89" s="61"/>
      <c r="P89" s="48"/>
      <c r="Q89" s="62"/>
      <c r="R89" s="61"/>
      <c r="S89" s="48"/>
      <c r="T89" s="62"/>
      <c r="U89" s="61"/>
      <c r="V89" s="48"/>
      <c r="W89" s="62"/>
      <c r="X89" s="61"/>
      <c r="Y89" s="48"/>
      <c r="Z89" s="62"/>
      <c r="AA89" s="61"/>
      <c r="AB89" s="48"/>
      <c r="AC89" s="62"/>
      <c r="AD89" s="61"/>
      <c r="AE89" s="48"/>
      <c r="AF89" s="62"/>
      <c r="AG89" s="61"/>
      <c r="AH89" s="48"/>
      <c r="AI89" s="62"/>
      <c r="AJ89" s="61"/>
      <c r="AK89" s="48"/>
      <c r="AL89" s="62"/>
      <c r="AM89" s="61"/>
      <c r="AN89" s="48"/>
      <c r="AO89" s="62"/>
      <c r="AP89" s="61"/>
      <c r="AQ89" s="48"/>
      <c r="AR89" s="62"/>
      <c r="AS89" s="61"/>
      <c r="AT89" s="48"/>
      <c r="AU89" s="62"/>
      <c r="AV89" s="61"/>
      <c r="AW89" s="48"/>
      <c r="AX89" s="68"/>
      <c r="AY89" s="69"/>
      <c r="AZ89" s="69"/>
      <c r="BA89" s="65"/>
      <c r="BB89" s="65"/>
      <c r="BC89" s="65"/>
      <c r="BD89" s="65"/>
      <c r="BE89" s="65"/>
      <c r="BF89" s="65"/>
      <c r="BG89" s="65"/>
      <c r="BH89" s="65"/>
      <c r="BI89" s="65"/>
      <c r="BP89" s="66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</row>
    <row r="90" spans="1:120" x14ac:dyDescent="0.2">
      <c r="A90" s="6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9"/>
      <c r="AY90" s="69"/>
      <c r="AZ90" s="69"/>
      <c r="BA90" s="65"/>
      <c r="BB90" s="65"/>
      <c r="BC90" s="65"/>
      <c r="BD90" s="65"/>
      <c r="BE90" s="65"/>
      <c r="BF90" s="65"/>
      <c r="BG90" s="65"/>
      <c r="BH90" s="65"/>
      <c r="BI90" s="65"/>
      <c r="BP90" s="66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</row>
    <row r="93" spans="1:120" x14ac:dyDescent="0.2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</row>
    <row r="95" spans="1:120" x14ac:dyDescent="0.2">
      <c r="A95" s="63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3"/>
      <c r="BB95" s="63"/>
      <c r="BC95" s="63"/>
      <c r="BD95" s="63"/>
      <c r="BE95" s="63"/>
      <c r="BF95" s="63"/>
      <c r="BG95" s="63"/>
      <c r="BH95" s="63"/>
      <c r="BI95" s="63"/>
      <c r="BJ95" s="59"/>
      <c r="BK95" s="59"/>
      <c r="BL95" s="59"/>
      <c r="BM95" s="59"/>
      <c r="BN95" s="59"/>
      <c r="BO95" s="59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</row>
    <row r="96" spans="1:120" x14ac:dyDescent="0.2">
      <c r="A96" s="67"/>
      <c r="B96" s="69"/>
      <c r="C96" s="69"/>
      <c r="D96" s="69"/>
      <c r="E96" s="61"/>
      <c r="F96" s="61"/>
      <c r="G96" s="48"/>
      <c r="H96" s="61"/>
      <c r="I96" s="61"/>
      <c r="J96" s="48"/>
      <c r="K96" s="61"/>
      <c r="L96" s="61"/>
      <c r="M96" s="48"/>
      <c r="N96" s="61"/>
      <c r="O96" s="61"/>
      <c r="P96" s="48"/>
      <c r="Q96" s="61"/>
      <c r="R96" s="61"/>
      <c r="S96" s="48"/>
      <c r="T96" s="61"/>
      <c r="U96" s="61"/>
      <c r="V96" s="48"/>
      <c r="W96" s="61"/>
      <c r="X96" s="61"/>
      <c r="Y96" s="48"/>
      <c r="Z96" s="61"/>
      <c r="AA96" s="61"/>
      <c r="AB96" s="48"/>
      <c r="AC96" s="61"/>
      <c r="AD96" s="61"/>
      <c r="AE96" s="48"/>
      <c r="AF96" s="61"/>
      <c r="AG96" s="61"/>
      <c r="AH96" s="48"/>
      <c r="AI96" s="61"/>
      <c r="AJ96" s="61"/>
      <c r="AK96" s="48"/>
      <c r="AL96" s="61"/>
      <c r="AM96" s="61"/>
      <c r="AN96" s="48"/>
      <c r="AO96" s="61"/>
      <c r="AP96" s="61"/>
      <c r="AQ96" s="48"/>
      <c r="AR96" s="61"/>
      <c r="AS96" s="61"/>
      <c r="AT96" s="48"/>
      <c r="AU96" s="61"/>
      <c r="AV96" s="61"/>
      <c r="AW96" s="48"/>
      <c r="AX96" s="61"/>
      <c r="AY96" s="61"/>
      <c r="AZ96" s="48"/>
      <c r="BA96" s="65"/>
      <c r="BB96" s="65"/>
      <c r="BC96" s="65"/>
      <c r="BD96" s="65"/>
      <c r="BE96" s="65"/>
      <c r="BF96" s="65"/>
      <c r="BG96" s="65"/>
      <c r="BH96" s="65"/>
      <c r="BI96" s="65"/>
      <c r="BP96" s="66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</row>
    <row r="97" spans="1:120" x14ac:dyDescent="0.2">
      <c r="A97" s="67"/>
      <c r="B97" s="69"/>
      <c r="C97" s="69"/>
      <c r="D97" s="6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5"/>
      <c r="BB97" s="65"/>
      <c r="BC97" s="65"/>
      <c r="BD97" s="65"/>
      <c r="BE97" s="65"/>
      <c r="BF97" s="65"/>
      <c r="BG97" s="65"/>
      <c r="BH97" s="65"/>
      <c r="BI97" s="65"/>
      <c r="BP97" s="66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</row>
    <row r="98" spans="1:120" x14ac:dyDescent="0.2">
      <c r="A98" s="67"/>
      <c r="B98" s="62"/>
      <c r="C98" s="61"/>
      <c r="D98" s="48"/>
      <c r="E98" s="68"/>
      <c r="F98" s="69"/>
      <c r="G98" s="69"/>
      <c r="H98" s="61"/>
      <c r="I98" s="61"/>
      <c r="J98" s="48"/>
      <c r="K98" s="61"/>
      <c r="L98" s="61"/>
      <c r="M98" s="48"/>
      <c r="N98" s="61"/>
      <c r="O98" s="61"/>
      <c r="P98" s="48"/>
      <c r="Q98" s="61"/>
      <c r="R98" s="61"/>
      <c r="S98" s="48"/>
      <c r="T98" s="61"/>
      <c r="U98" s="61"/>
      <c r="V98" s="48"/>
      <c r="W98" s="61"/>
      <c r="X98" s="61"/>
      <c r="Y98" s="48"/>
      <c r="Z98" s="61"/>
      <c r="AA98" s="61"/>
      <c r="AB98" s="48"/>
      <c r="AC98" s="61"/>
      <c r="AD98" s="61"/>
      <c r="AE98" s="48"/>
      <c r="AF98" s="61"/>
      <c r="AG98" s="61"/>
      <c r="AH98" s="48"/>
      <c r="AI98" s="61"/>
      <c r="AJ98" s="61"/>
      <c r="AK98" s="48"/>
      <c r="AL98" s="61"/>
      <c r="AM98" s="61"/>
      <c r="AN98" s="48"/>
      <c r="AO98" s="61"/>
      <c r="AP98" s="61"/>
      <c r="AQ98" s="48"/>
      <c r="AR98" s="61"/>
      <c r="AS98" s="61"/>
      <c r="AT98" s="48"/>
      <c r="AU98" s="61"/>
      <c r="AV98" s="61"/>
      <c r="AW98" s="48"/>
      <c r="AX98" s="61"/>
      <c r="AY98" s="61"/>
      <c r="AZ98" s="48"/>
      <c r="BA98" s="65"/>
      <c r="BB98" s="65"/>
      <c r="BC98" s="65"/>
      <c r="BD98" s="65"/>
      <c r="BE98" s="65"/>
      <c r="BF98" s="65"/>
      <c r="BG98" s="65"/>
      <c r="BH98" s="65"/>
      <c r="BI98" s="65"/>
      <c r="BP98" s="66"/>
      <c r="BR98" s="49"/>
      <c r="BS98" s="49"/>
      <c r="BT98" s="49"/>
      <c r="BU98" s="51"/>
      <c r="BV98" s="51"/>
      <c r="BW98" s="51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</row>
    <row r="99" spans="1:120" x14ac:dyDescent="0.2">
      <c r="A99" s="67"/>
      <c r="B99" s="60"/>
      <c r="C99" s="60"/>
      <c r="D99" s="60"/>
      <c r="E99" s="69"/>
      <c r="F99" s="69"/>
      <c r="G99" s="69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5"/>
      <c r="BB99" s="65"/>
      <c r="BC99" s="65"/>
      <c r="BD99" s="65"/>
      <c r="BE99" s="65"/>
      <c r="BF99" s="65"/>
      <c r="BG99" s="65"/>
      <c r="BH99" s="65"/>
      <c r="BI99" s="65"/>
      <c r="BP99" s="66"/>
      <c r="BR99" s="49"/>
      <c r="BS99" s="49"/>
      <c r="BT99" s="49"/>
      <c r="BU99" s="51"/>
      <c r="BV99" s="51"/>
      <c r="BW99" s="51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</row>
    <row r="100" spans="1:120" x14ac:dyDescent="0.2">
      <c r="A100" s="67"/>
      <c r="B100" s="62"/>
      <c r="C100" s="61"/>
      <c r="D100" s="48"/>
      <c r="E100" s="61"/>
      <c r="F100" s="61"/>
      <c r="G100" s="48"/>
      <c r="H100" s="68"/>
      <c r="I100" s="68"/>
      <c r="J100" s="68"/>
      <c r="K100" s="61"/>
      <c r="L100" s="61"/>
      <c r="M100" s="48"/>
      <c r="N100" s="61"/>
      <c r="O100" s="61"/>
      <c r="P100" s="48"/>
      <c r="Q100" s="61"/>
      <c r="R100" s="61"/>
      <c r="S100" s="48"/>
      <c r="T100" s="61"/>
      <c r="U100" s="61"/>
      <c r="V100" s="48"/>
      <c r="W100" s="61"/>
      <c r="X100" s="61"/>
      <c r="Y100" s="48"/>
      <c r="Z100" s="61"/>
      <c r="AA100" s="61"/>
      <c r="AB100" s="48"/>
      <c r="AC100" s="61"/>
      <c r="AD100" s="61"/>
      <c r="AE100" s="48"/>
      <c r="AF100" s="61"/>
      <c r="AG100" s="61"/>
      <c r="AH100" s="48"/>
      <c r="AI100" s="61"/>
      <c r="AJ100" s="61"/>
      <c r="AK100" s="48"/>
      <c r="AL100" s="61"/>
      <c r="AM100" s="61"/>
      <c r="AN100" s="48"/>
      <c r="AO100" s="61"/>
      <c r="AP100" s="61"/>
      <c r="AQ100" s="48"/>
      <c r="AR100" s="61"/>
      <c r="AS100" s="61"/>
      <c r="AT100" s="48"/>
      <c r="AU100" s="61"/>
      <c r="AV100" s="61"/>
      <c r="AW100" s="48"/>
      <c r="AX100" s="61"/>
      <c r="AY100" s="61"/>
      <c r="AZ100" s="48"/>
      <c r="BA100" s="65"/>
      <c r="BB100" s="65"/>
      <c r="BC100" s="65"/>
      <c r="BD100" s="65"/>
      <c r="BE100" s="65"/>
      <c r="BF100" s="65"/>
      <c r="BG100" s="65"/>
      <c r="BH100" s="65"/>
      <c r="BI100" s="65"/>
      <c r="BP100" s="66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</row>
    <row r="101" spans="1:120" x14ac:dyDescent="0.2">
      <c r="A101" s="67"/>
      <c r="B101" s="60"/>
      <c r="C101" s="60"/>
      <c r="D101" s="60"/>
      <c r="E101" s="60"/>
      <c r="F101" s="60"/>
      <c r="G101" s="60"/>
      <c r="H101" s="68"/>
      <c r="I101" s="68"/>
      <c r="J101" s="68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5"/>
      <c r="BB101" s="65"/>
      <c r="BC101" s="65"/>
      <c r="BD101" s="65"/>
      <c r="BE101" s="65"/>
      <c r="BF101" s="65"/>
      <c r="BG101" s="65"/>
      <c r="BH101" s="65"/>
      <c r="BI101" s="65"/>
      <c r="BP101" s="66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</row>
    <row r="102" spans="1:120" x14ac:dyDescent="0.2">
      <c r="A102" s="67"/>
      <c r="B102" s="62"/>
      <c r="C102" s="61"/>
      <c r="D102" s="48"/>
      <c r="E102" s="61"/>
      <c r="F102" s="61"/>
      <c r="G102" s="48"/>
      <c r="H102" s="61"/>
      <c r="I102" s="61"/>
      <c r="J102" s="48"/>
      <c r="K102" s="68"/>
      <c r="L102" s="69"/>
      <c r="M102" s="69"/>
      <c r="N102" s="61"/>
      <c r="O102" s="61"/>
      <c r="P102" s="48"/>
      <c r="Q102" s="61"/>
      <c r="R102" s="61"/>
      <c r="S102" s="48"/>
      <c r="T102" s="61"/>
      <c r="U102" s="61"/>
      <c r="V102" s="48"/>
      <c r="W102" s="61"/>
      <c r="X102" s="61"/>
      <c r="Y102" s="48"/>
      <c r="Z102" s="61"/>
      <c r="AA102" s="61"/>
      <c r="AB102" s="48"/>
      <c r="AC102" s="61"/>
      <c r="AD102" s="61"/>
      <c r="AE102" s="48"/>
      <c r="AF102" s="61"/>
      <c r="AG102" s="61"/>
      <c r="AH102" s="48"/>
      <c r="AI102" s="61"/>
      <c r="AJ102" s="61"/>
      <c r="AK102" s="48"/>
      <c r="AL102" s="61"/>
      <c r="AM102" s="61"/>
      <c r="AN102" s="48"/>
      <c r="AO102" s="61"/>
      <c r="AP102" s="61"/>
      <c r="AQ102" s="48"/>
      <c r="AR102" s="61"/>
      <c r="AS102" s="61"/>
      <c r="AT102" s="48"/>
      <c r="AU102" s="61"/>
      <c r="AV102" s="61"/>
      <c r="AW102" s="48"/>
      <c r="AX102" s="61"/>
      <c r="AY102" s="61"/>
      <c r="AZ102" s="48"/>
      <c r="BA102" s="65"/>
      <c r="BB102" s="65"/>
      <c r="BC102" s="65"/>
      <c r="BD102" s="65"/>
      <c r="BE102" s="65"/>
      <c r="BF102" s="65"/>
      <c r="BG102" s="65"/>
      <c r="BH102" s="65"/>
      <c r="BI102" s="65"/>
      <c r="BP102" s="66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</row>
    <row r="103" spans="1:120" x14ac:dyDescent="0.2">
      <c r="A103" s="67"/>
      <c r="B103" s="60"/>
      <c r="C103" s="60"/>
      <c r="D103" s="60"/>
      <c r="E103" s="60"/>
      <c r="F103" s="60"/>
      <c r="G103" s="60"/>
      <c r="H103" s="60"/>
      <c r="I103" s="60"/>
      <c r="J103" s="60"/>
      <c r="K103" s="69"/>
      <c r="L103" s="69"/>
      <c r="M103" s="69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5"/>
      <c r="BB103" s="65"/>
      <c r="BC103" s="65"/>
      <c r="BD103" s="65"/>
      <c r="BE103" s="65"/>
      <c r="BF103" s="65"/>
      <c r="BG103" s="65"/>
      <c r="BH103" s="65"/>
      <c r="BI103" s="65"/>
      <c r="BP103" s="66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</row>
    <row r="104" spans="1:120" x14ac:dyDescent="0.2">
      <c r="A104" s="67"/>
      <c r="B104" s="62"/>
      <c r="C104" s="61"/>
      <c r="D104" s="48"/>
      <c r="E104" s="61"/>
      <c r="F104" s="61"/>
      <c r="G104" s="48"/>
      <c r="H104" s="61"/>
      <c r="I104" s="61"/>
      <c r="J104" s="48"/>
      <c r="K104" s="61"/>
      <c r="L104" s="61"/>
      <c r="M104" s="48"/>
      <c r="N104" s="68"/>
      <c r="O104" s="69"/>
      <c r="P104" s="69"/>
      <c r="Q104" s="61"/>
      <c r="R104" s="61"/>
      <c r="S104" s="48"/>
      <c r="T104" s="61"/>
      <c r="U104" s="61"/>
      <c r="V104" s="48"/>
      <c r="W104" s="61"/>
      <c r="X104" s="61"/>
      <c r="Y104" s="48"/>
      <c r="Z104" s="61"/>
      <c r="AA104" s="61"/>
      <c r="AB104" s="48"/>
      <c r="AC104" s="61"/>
      <c r="AD104" s="61"/>
      <c r="AE104" s="48"/>
      <c r="AF104" s="61"/>
      <c r="AG104" s="61"/>
      <c r="AH104" s="48"/>
      <c r="AI104" s="61"/>
      <c r="AJ104" s="61"/>
      <c r="AK104" s="48"/>
      <c r="AL104" s="61"/>
      <c r="AM104" s="61"/>
      <c r="AN104" s="48"/>
      <c r="AO104" s="61"/>
      <c r="AP104" s="61"/>
      <c r="AQ104" s="48"/>
      <c r="AR104" s="61"/>
      <c r="AS104" s="61"/>
      <c r="AT104" s="48"/>
      <c r="AU104" s="61"/>
      <c r="AV104" s="61"/>
      <c r="AW104" s="48"/>
      <c r="AX104" s="61"/>
      <c r="AY104" s="61"/>
      <c r="AZ104" s="48"/>
      <c r="BA104" s="65"/>
      <c r="BB104" s="65"/>
      <c r="BC104" s="65"/>
      <c r="BD104" s="65"/>
      <c r="BE104" s="65"/>
      <c r="BF104" s="65"/>
      <c r="BG104" s="65"/>
      <c r="BH104" s="65"/>
      <c r="BI104" s="65"/>
      <c r="BP104" s="66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</row>
    <row r="105" spans="1:120" x14ac:dyDescent="0.2">
      <c r="A105" s="67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9"/>
      <c r="O105" s="69"/>
      <c r="P105" s="69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5"/>
      <c r="BB105" s="65"/>
      <c r="BC105" s="65"/>
      <c r="BD105" s="65"/>
      <c r="BE105" s="65"/>
      <c r="BF105" s="65"/>
      <c r="BG105" s="65"/>
      <c r="BH105" s="65"/>
      <c r="BI105" s="65"/>
      <c r="BP105" s="66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</row>
    <row r="106" spans="1:120" x14ac:dyDescent="0.2">
      <c r="A106" s="67"/>
      <c r="B106" s="62"/>
      <c r="C106" s="61"/>
      <c r="D106" s="48"/>
      <c r="E106" s="61"/>
      <c r="F106" s="61"/>
      <c r="G106" s="48"/>
      <c r="H106" s="61"/>
      <c r="I106" s="61"/>
      <c r="J106" s="48"/>
      <c r="K106" s="61"/>
      <c r="L106" s="61"/>
      <c r="M106" s="48"/>
      <c r="N106" s="61"/>
      <c r="O106" s="61"/>
      <c r="P106" s="48"/>
      <c r="Q106" s="68"/>
      <c r="R106" s="69"/>
      <c r="S106" s="69"/>
      <c r="T106" s="61"/>
      <c r="U106" s="61"/>
      <c r="V106" s="48"/>
      <c r="W106" s="61"/>
      <c r="X106" s="61"/>
      <c r="Y106" s="48"/>
      <c r="Z106" s="61"/>
      <c r="AA106" s="61"/>
      <c r="AB106" s="48"/>
      <c r="AC106" s="61"/>
      <c r="AD106" s="61"/>
      <c r="AE106" s="48"/>
      <c r="AF106" s="61"/>
      <c r="AG106" s="61"/>
      <c r="AH106" s="48"/>
      <c r="AI106" s="61"/>
      <c r="AJ106" s="61"/>
      <c r="AK106" s="48"/>
      <c r="AL106" s="61"/>
      <c r="AM106" s="61"/>
      <c r="AN106" s="48"/>
      <c r="AO106" s="61"/>
      <c r="AP106" s="61"/>
      <c r="AQ106" s="48"/>
      <c r="AR106" s="61"/>
      <c r="AS106" s="61"/>
      <c r="AT106" s="48"/>
      <c r="AU106" s="61"/>
      <c r="AV106" s="61"/>
      <c r="AW106" s="48"/>
      <c r="AX106" s="61"/>
      <c r="AY106" s="61"/>
      <c r="AZ106" s="48"/>
      <c r="BA106" s="65"/>
      <c r="BB106" s="65"/>
      <c r="BC106" s="65"/>
      <c r="BD106" s="65"/>
      <c r="BE106" s="65"/>
      <c r="BF106" s="65"/>
      <c r="BG106" s="65"/>
      <c r="BH106" s="65"/>
      <c r="BI106" s="65"/>
      <c r="BP106" s="66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</row>
    <row r="107" spans="1:120" x14ac:dyDescent="0.2">
      <c r="A107" s="67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9"/>
      <c r="R107" s="69"/>
      <c r="S107" s="69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5"/>
      <c r="BB107" s="65"/>
      <c r="BC107" s="65"/>
      <c r="BD107" s="65"/>
      <c r="BE107" s="65"/>
      <c r="BF107" s="65"/>
      <c r="BG107" s="65"/>
      <c r="BH107" s="65"/>
      <c r="BI107" s="65"/>
      <c r="BM107" s="52"/>
      <c r="BP107" s="66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</row>
    <row r="108" spans="1:120" x14ac:dyDescent="0.2">
      <c r="A108" s="67"/>
      <c r="B108" s="62"/>
      <c r="C108" s="61"/>
      <c r="D108" s="48"/>
      <c r="E108" s="61"/>
      <c r="F108" s="61"/>
      <c r="G108" s="48"/>
      <c r="H108" s="61"/>
      <c r="I108" s="61"/>
      <c r="J108" s="48"/>
      <c r="K108" s="61"/>
      <c r="L108" s="61"/>
      <c r="M108" s="48"/>
      <c r="N108" s="61"/>
      <c r="O108" s="61"/>
      <c r="P108" s="48"/>
      <c r="Q108" s="61"/>
      <c r="R108" s="61"/>
      <c r="S108" s="48"/>
      <c r="T108" s="68"/>
      <c r="U108" s="69"/>
      <c r="V108" s="69"/>
      <c r="W108" s="61"/>
      <c r="X108" s="61"/>
      <c r="Y108" s="48"/>
      <c r="Z108" s="61"/>
      <c r="AA108" s="61"/>
      <c r="AB108" s="48"/>
      <c r="AC108" s="61"/>
      <c r="AD108" s="61"/>
      <c r="AE108" s="48"/>
      <c r="AF108" s="61"/>
      <c r="AG108" s="61"/>
      <c r="AH108" s="48"/>
      <c r="AI108" s="61"/>
      <c r="AJ108" s="61"/>
      <c r="AK108" s="48"/>
      <c r="AL108" s="61"/>
      <c r="AM108" s="61"/>
      <c r="AN108" s="48"/>
      <c r="AO108" s="61"/>
      <c r="AP108" s="61"/>
      <c r="AQ108" s="48"/>
      <c r="AR108" s="61"/>
      <c r="AS108" s="61"/>
      <c r="AT108" s="48"/>
      <c r="AU108" s="61"/>
      <c r="AV108" s="61"/>
      <c r="AW108" s="48"/>
      <c r="AX108" s="61"/>
      <c r="AY108" s="61"/>
      <c r="AZ108" s="48"/>
      <c r="BA108" s="65"/>
      <c r="BB108" s="65"/>
      <c r="BC108" s="65"/>
      <c r="BD108" s="65"/>
      <c r="BE108" s="65"/>
      <c r="BF108" s="65"/>
      <c r="BG108" s="65"/>
      <c r="BH108" s="65"/>
      <c r="BI108" s="65"/>
      <c r="BM108" s="52"/>
      <c r="BP108" s="66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</row>
    <row r="109" spans="1:120" x14ac:dyDescent="0.2">
      <c r="A109" s="67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9"/>
      <c r="U109" s="69"/>
      <c r="V109" s="69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5"/>
      <c r="BB109" s="65"/>
      <c r="BC109" s="65"/>
      <c r="BD109" s="65"/>
      <c r="BE109" s="65"/>
      <c r="BF109" s="65"/>
      <c r="BG109" s="65"/>
      <c r="BH109" s="65"/>
      <c r="BI109" s="65"/>
      <c r="BM109" s="52"/>
      <c r="BP109" s="66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</row>
    <row r="110" spans="1:120" x14ac:dyDescent="0.2">
      <c r="A110" s="67"/>
      <c r="B110" s="62"/>
      <c r="C110" s="61"/>
      <c r="D110" s="48"/>
      <c r="E110" s="62"/>
      <c r="F110" s="61"/>
      <c r="G110" s="48"/>
      <c r="H110" s="62"/>
      <c r="I110" s="61"/>
      <c r="J110" s="48"/>
      <c r="K110" s="62"/>
      <c r="L110" s="61"/>
      <c r="M110" s="48"/>
      <c r="N110" s="62"/>
      <c r="O110" s="61"/>
      <c r="P110" s="48"/>
      <c r="Q110" s="62"/>
      <c r="R110" s="61"/>
      <c r="S110" s="48"/>
      <c r="T110" s="62"/>
      <c r="U110" s="61"/>
      <c r="V110" s="48"/>
      <c r="W110" s="68"/>
      <c r="X110" s="69"/>
      <c r="Y110" s="69"/>
      <c r="Z110" s="61"/>
      <c r="AA110" s="61"/>
      <c r="AB110" s="48"/>
      <c r="AC110" s="61"/>
      <c r="AD110" s="61"/>
      <c r="AE110" s="48"/>
      <c r="AF110" s="61"/>
      <c r="AG110" s="61"/>
      <c r="AH110" s="48"/>
      <c r="AI110" s="61"/>
      <c r="AJ110" s="61"/>
      <c r="AK110" s="48"/>
      <c r="AL110" s="61"/>
      <c r="AM110" s="61"/>
      <c r="AN110" s="48"/>
      <c r="AO110" s="61"/>
      <c r="AP110" s="61"/>
      <c r="AQ110" s="48"/>
      <c r="AR110" s="61"/>
      <c r="AS110" s="61"/>
      <c r="AT110" s="48"/>
      <c r="AU110" s="61"/>
      <c r="AV110" s="61"/>
      <c r="AW110" s="48"/>
      <c r="AX110" s="61"/>
      <c r="AY110" s="61"/>
      <c r="AZ110" s="48"/>
      <c r="BA110" s="65"/>
      <c r="BB110" s="65"/>
      <c r="BC110" s="65"/>
      <c r="BD110" s="65"/>
      <c r="BE110" s="65"/>
      <c r="BF110" s="65"/>
      <c r="BG110" s="65"/>
      <c r="BH110" s="65"/>
      <c r="BI110" s="65"/>
      <c r="BM110" s="52"/>
      <c r="BP110" s="66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</row>
    <row r="111" spans="1:120" x14ac:dyDescent="0.2">
      <c r="A111" s="67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9"/>
      <c r="X111" s="69"/>
      <c r="Y111" s="69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5"/>
      <c r="BB111" s="65"/>
      <c r="BC111" s="65"/>
      <c r="BD111" s="65"/>
      <c r="BE111" s="65"/>
      <c r="BF111" s="65"/>
      <c r="BG111" s="65"/>
      <c r="BH111" s="65"/>
      <c r="BI111" s="65"/>
      <c r="BP111" s="66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</row>
    <row r="112" spans="1:120" x14ac:dyDescent="0.2">
      <c r="A112" s="67"/>
      <c r="B112" s="62"/>
      <c r="C112" s="61"/>
      <c r="D112" s="48"/>
      <c r="E112" s="62"/>
      <c r="F112" s="61"/>
      <c r="G112" s="48"/>
      <c r="H112" s="62"/>
      <c r="I112" s="61"/>
      <c r="J112" s="48"/>
      <c r="K112" s="62"/>
      <c r="L112" s="61"/>
      <c r="M112" s="48"/>
      <c r="N112" s="62"/>
      <c r="O112" s="61"/>
      <c r="P112" s="48"/>
      <c r="Q112" s="62"/>
      <c r="R112" s="61"/>
      <c r="S112" s="48"/>
      <c r="T112" s="62"/>
      <c r="U112" s="61"/>
      <c r="V112" s="48"/>
      <c r="W112" s="62"/>
      <c r="X112" s="61"/>
      <c r="Y112" s="48"/>
      <c r="Z112" s="68"/>
      <c r="AA112" s="69"/>
      <c r="AB112" s="69"/>
      <c r="AC112" s="61"/>
      <c r="AD112" s="61"/>
      <c r="AE112" s="48"/>
      <c r="AF112" s="61"/>
      <c r="AG112" s="61"/>
      <c r="AH112" s="48"/>
      <c r="AI112" s="61"/>
      <c r="AJ112" s="61"/>
      <c r="AK112" s="48"/>
      <c r="AL112" s="61"/>
      <c r="AM112" s="61"/>
      <c r="AN112" s="48"/>
      <c r="AO112" s="61"/>
      <c r="AP112" s="61"/>
      <c r="AQ112" s="48"/>
      <c r="AR112" s="61"/>
      <c r="AS112" s="61"/>
      <c r="AT112" s="48"/>
      <c r="AU112" s="61"/>
      <c r="AV112" s="61"/>
      <c r="AW112" s="48"/>
      <c r="AX112" s="61"/>
      <c r="AY112" s="61"/>
      <c r="AZ112" s="48"/>
      <c r="BA112" s="65"/>
      <c r="BB112" s="65"/>
      <c r="BC112" s="65"/>
      <c r="BD112" s="65"/>
      <c r="BE112" s="65"/>
      <c r="BF112" s="65"/>
      <c r="BG112" s="65"/>
      <c r="BH112" s="65"/>
      <c r="BI112" s="65"/>
      <c r="BP112" s="66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</row>
    <row r="113" spans="1:120" x14ac:dyDescent="0.2">
      <c r="A113" s="67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9"/>
      <c r="AA113" s="69"/>
      <c r="AB113" s="69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5"/>
      <c r="BB113" s="65"/>
      <c r="BC113" s="65"/>
      <c r="BD113" s="65"/>
      <c r="BE113" s="65"/>
      <c r="BF113" s="65"/>
      <c r="BG113" s="65"/>
      <c r="BH113" s="65"/>
      <c r="BI113" s="65"/>
      <c r="BP113" s="66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</row>
    <row r="114" spans="1:120" x14ac:dyDescent="0.2">
      <c r="A114" s="67"/>
      <c r="B114" s="62"/>
      <c r="C114" s="61"/>
      <c r="D114" s="48"/>
      <c r="E114" s="62"/>
      <c r="F114" s="61"/>
      <c r="G114" s="48"/>
      <c r="H114" s="62"/>
      <c r="I114" s="61"/>
      <c r="J114" s="48"/>
      <c r="K114" s="62"/>
      <c r="L114" s="61"/>
      <c r="M114" s="48"/>
      <c r="N114" s="62"/>
      <c r="O114" s="61"/>
      <c r="P114" s="48"/>
      <c r="Q114" s="62"/>
      <c r="R114" s="61"/>
      <c r="S114" s="48"/>
      <c r="T114" s="62"/>
      <c r="U114" s="61"/>
      <c r="V114" s="48"/>
      <c r="W114" s="62"/>
      <c r="X114" s="61"/>
      <c r="Y114" s="48"/>
      <c r="Z114" s="62"/>
      <c r="AA114" s="61"/>
      <c r="AB114" s="48"/>
      <c r="AC114" s="68"/>
      <c r="AD114" s="69"/>
      <c r="AE114" s="69"/>
      <c r="AF114" s="61"/>
      <c r="AG114" s="61"/>
      <c r="AH114" s="48"/>
      <c r="AI114" s="61"/>
      <c r="AJ114" s="61"/>
      <c r="AK114" s="48"/>
      <c r="AL114" s="61"/>
      <c r="AM114" s="61"/>
      <c r="AN114" s="48"/>
      <c r="AO114" s="61"/>
      <c r="AP114" s="61"/>
      <c r="AQ114" s="48"/>
      <c r="AR114" s="61"/>
      <c r="AS114" s="61"/>
      <c r="AT114" s="48"/>
      <c r="AU114" s="61"/>
      <c r="AV114" s="61"/>
      <c r="AW114" s="48"/>
      <c r="AX114" s="61"/>
      <c r="AY114" s="61"/>
      <c r="AZ114" s="48"/>
      <c r="BA114" s="65"/>
      <c r="BB114" s="65"/>
      <c r="BC114" s="65"/>
      <c r="BD114" s="65"/>
      <c r="BE114" s="65"/>
      <c r="BF114" s="65"/>
      <c r="BG114" s="65"/>
      <c r="BH114" s="65"/>
      <c r="BI114" s="72"/>
      <c r="BP114" s="66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</row>
    <row r="115" spans="1:120" x14ac:dyDescent="0.2">
      <c r="A115" s="67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9"/>
      <c r="AD115" s="69"/>
      <c r="AE115" s="69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5"/>
      <c r="BB115" s="65"/>
      <c r="BC115" s="65"/>
      <c r="BD115" s="65"/>
      <c r="BE115" s="65"/>
      <c r="BF115" s="65"/>
      <c r="BG115" s="65"/>
      <c r="BH115" s="65"/>
      <c r="BI115" s="72"/>
      <c r="BP115" s="66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</row>
    <row r="116" spans="1:120" x14ac:dyDescent="0.2">
      <c r="A116" s="67"/>
      <c r="B116" s="62"/>
      <c r="C116" s="61"/>
      <c r="D116" s="48"/>
      <c r="E116" s="62"/>
      <c r="F116" s="61"/>
      <c r="G116" s="48"/>
      <c r="H116" s="62"/>
      <c r="I116" s="61"/>
      <c r="J116" s="48"/>
      <c r="K116" s="62"/>
      <c r="L116" s="61"/>
      <c r="M116" s="48"/>
      <c r="N116" s="62"/>
      <c r="O116" s="61"/>
      <c r="P116" s="48"/>
      <c r="Q116" s="62"/>
      <c r="R116" s="61"/>
      <c r="S116" s="48"/>
      <c r="T116" s="62"/>
      <c r="U116" s="61"/>
      <c r="V116" s="48"/>
      <c r="W116" s="62"/>
      <c r="X116" s="61"/>
      <c r="Y116" s="48"/>
      <c r="Z116" s="62"/>
      <c r="AA116" s="61"/>
      <c r="AB116" s="48"/>
      <c r="AC116" s="62"/>
      <c r="AD116" s="61"/>
      <c r="AE116" s="48"/>
      <c r="AF116" s="68"/>
      <c r="AG116" s="69"/>
      <c r="AH116" s="69"/>
      <c r="AI116" s="61"/>
      <c r="AJ116" s="61"/>
      <c r="AK116" s="48"/>
      <c r="AL116" s="61"/>
      <c r="AM116" s="61"/>
      <c r="AN116" s="48"/>
      <c r="AO116" s="61"/>
      <c r="AP116" s="61"/>
      <c r="AQ116" s="48"/>
      <c r="AR116" s="61"/>
      <c r="AS116" s="61"/>
      <c r="AT116" s="48"/>
      <c r="AU116" s="61"/>
      <c r="AV116" s="61"/>
      <c r="AW116" s="48"/>
      <c r="AX116" s="61"/>
      <c r="AY116" s="61"/>
      <c r="AZ116" s="48"/>
      <c r="BA116" s="65"/>
      <c r="BB116" s="65"/>
      <c r="BC116" s="65"/>
      <c r="BD116" s="65"/>
      <c r="BE116" s="65"/>
      <c r="BF116" s="65"/>
      <c r="BG116" s="65"/>
      <c r="BH116" s="65"/>
      <c r="BI116" s="65"/>
      <c r="BP116" s="66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</row>
    <row r="117" spans="1:120" x14ac:dyDescent="0.2">
      <c r="A117" s="67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9"/>
      <c r="AG117" s="69"/>
      <c r="AH117" s="69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5"/>
      <c r="BB117" s="65"/>
      <c r="BC117" s="65"/>
      <c r="BD117" s="65"/>
      <c r="BE117" s="65"/>
      <c r="BF117" s="65"/>
      <c r="BG117" s="65"/>
      <c r="BH117" s="65"/>
      <c r="BI117" s="65"/>
      <c r="BP117" s="66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</row>
    <row r="118" spans="1:120" x14ac:dyDescent="0.2">
      <c r="A118" s="67"/>
      <c r="B118" s="62"/>
      <c r="C118" s="61"/>
      <c r="D118" s="48"/>
      <c r="E118" s="62"/>
      <c r="F118" s="61"/>
      <c r="G118" s="48"/>
      <c r="H118" s="62"/>
      <c r="I118" s="61"/>
      <c r="J118" s="48"/>
      <c r="K118" s="62"/>
      <c r="L118" s="61"/>
      <c r="M118" s="48"/>
      <c r="N118" s="62"/>
      <c r="O118" s="61"/>
      <c r="P118" s="48"/>
      <c r="Q118" s="62"/>
      <c r="R118" s="61"/>
      <c r="S118" s="48"/>
      <c r="T118" s="62"/>
      <c r="U118" s="61"/>
      <c r="V118" s="48"/>
      <c r="W118" s="62"/>
      <c r="X118" s="61"/>
      <c r="Y118" s="48"/>
      <c r="Z118" s="62"/>
      <c r="AA118" s="61"/>
      <c r="AB118" s="48"/>
      <c r="AC118" s="62"/>
      <c r="AD118" s="61"/>
      <c r="AE118" s="48"/>
      <c r="AF118" s="62"/>
      <c r="AG118" s="61"/>
      <c r="AH118" s="48"/>
      <c r="AI118" s="68"/>
      <c r="AJ118" s="69"/>
      <c r="AK118" s="69"/>
      <c r="AL118" s="61"/>
      <c r="AM118" s="61"/>
      <c r="AN118" s="48"/>
      <c r="AO118" s="61"/>
      <c r="AP118" s="61"/>
      <c r="AQ118" s="48"/>
      <c r="AR118" s="61"/>
      <c r="AS118" s="61"/>
      <c r="AT118" s="48"/>
      <c r="AU118" s="61"/>
      <c r="AV118" s="61"/>
      <c r="AW118" s="48"/>
      <c r="AX118" s="61"/>
      <c r="AY118" s="61"/>
      <c r="AZ118" s="48"/>
      <c r="BA118" s="65"/>
      <c r="BB118" s="65"/>
      <c r="BC118" s="65"/>
      <c r="BD118" s="65"/>
      <c r="BE118" s="65"/>
      <c r="BF118" s="65"/>
      <c r="BG118" s="65"/>
      <c r="BH118" s="65"/>
      <c r="BI118" s="65"/>
      <c r="BP118" s="66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</row>
    <row r="119" spans="1:120" x14ac:dyDescent="0.2">
      <c r="A119" s="67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9"/>
      <c r="AJ119" s="69"/>
      <c r="AK119" s="69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5"/>
      <c r="BB119" s="65"/>
      <c r="BC119" s="65"/>
      <c r="BD119" s="65"/>
      <c r="BE119" s="65"/>
      <c r="BF119" s="65"/>
      <c r="BG119" s="65"/>
      <c r="BH119" s="65"/>
      <c r="BI119" s="65"/>
      <c r="BP119" s="66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</row>
    <row r="120" spans="1:120" x14ac:dyDescent="0.2">
      <c r="A120" s="67"/>
      <c r="B120" s="62"/>
      <c r="C120" s="61"/>
      <c r="D120" s="48"/>
      <c r="E120" s="62"/>
      <c r="F120" s="61"/>
      <c r="G120" s="48"/>
      <c r="H120" s="62"/>
      <c r="I120" s="61"/>
      <c r="J120" s="48"/>
      <c r="K120" s="62"/>
      <c r="L120" s="61"/>
      <c r="M120" s="48"/>
      <c r="N120" s="62"/>
      <c r="O120" s="61"/>
      <c r="P120" s="48"/>
      <c r="Q120" s="62"/>
      <c r="R120" s="61"/>
      <c r="S120" s="48"/>
      <c r="T120" s="62"/>
      <c r="U120" s="61"/>
      <c r="V120" s="48"/>
      <c r="W120" s="62"/>
      <c r="X120" s="61"/>
      <c r="Y120" s="48"/>
      <c r="Z120" s="62"/>
      <c r="AA120" s="61"/>
      <c r="AB120" s="48"/>
      <c r="AC120" s="62"/>
      <c r="AD120" s="61"/>
      <c r="AE120" s="48"/>
      <c r="AF120" s="62"/>
      <c r="AG120" s="61"/>
      <c r="AH120" s="48"/>
      <c r="AI120" s="62"/>
      <c r="AJ120" s="61"/>
      <c r="AK120" s="48"/>
      <c r="AL120" s="68"/>
      <c r="AM120" s="69"/>
      <c r="AN120" s="69"/>
      <c r="AO120" s="61"/>
      <c r="AP120" s="61"/>
      <c r="AQ120" s="48"/>
      <c r="AR120" s="61"/>
      <c r="AS120" s="61"/>
      <c r="AT120" s="48"/>
      <c r="AU120" s="61"/>
      <c r="AV120" s="61"/>
      <c r="AW120" s="48"/>
      <c r="AX120" s="61"/>
      <c r="AY120" s="61"/>
      <c r="AZ120" s="48"/>
      <c r="BA120" s="65"/>
      <c r="BB120" s="65"/>
      <c r="BC120" s="65"/>
      <c r="BD120" s="65"/>
      <c r="BE120" s="65"/>
      <c r="BF120" s="65"/>
      <c r="BG120" s="65"/>
      <c r="BH120" s="65"/>
      <c r="BI120" s="65"/>
      <c r="BP120" s="66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</row>
    <row r="121" spans="1:120" x14ac:dyDescent="0.2">
      <c r="A121" s="67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9"/>
      <c r="AM121" s="69"/>
      <c r="AN121" s="69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5"/>
      <c r="BB121" s="65"/>
      <c r="BC121" s="65"/>
      <c r="BD121" s="65"/>
      <c r="BE121" s="65"/>
      <c r="BF121" s="65"/>
      <c r="BG121" s="65"/>
      <c r="BH121" s="65"/>
      <c r="BI121" s="65"/>
      <c r="BP121" s="66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</row>
    <row r="122" spans="1:120" x14ac:dyDescent="0.2">
      <c r="A122" s="68"/>
      <c r="B122" s="62"/>
      <c r="C122" s="61"/>
      <c r="D122" s="48"/>
      <c r="E122" s="62"/>
      <c r="F122" s="61"/>
      <c r="G122" s="48"/>
      <c r="H122" s="62"/>
      <c r="I122" s="61"/>
      <c r="J122" s="48"/>
      <c r="K122" s="62"/>
      <c r="L122" s="61"/>
      <c r="M122" s="48"/>
      <c r="N122" s="62"/>
      <c r="O122" s="61"/>
      <c r="P122" s="48"/>
      <c r="Q122" s="62"/>
      <c r="R122" s="61"/>
      <c r="S122" s="48"/>
      <c r="T122" s="62"/>
      <c r="U122" s="61"/>
      <c r="V122" s="48"/>
      <c r="W122" s="62"/>
      <c r="X122" s="61"/>
      <c r="Y122" s="48"/>
      <c r="Z122" s="62"/>
      <c r="AA122" s="61"/>
      <c r="AB122" s="48"/>
      <c r="AC122" s="62"/>
      <c r="AD122" s="61"/>
      <c r="AE122" s="48"/>
      <c r="AF122" s="62"/>
      <c r="AG122" s="61"/>
      <c r="AH122" s="48"/>
      <c r="AI122" s="62"/>
      <c r="AJ122" s="61"/>
      <c r="AK122" s="48"/>
      <c r="AL122" s="62"/>
      <c r="AM122" s="61"/>
      <c r="AN122" s="48"/>
      <c r="AO122" s="68"/>
      <c r="AP122" s="69"/>
      <c r="AQ122" s="69"/>
      <c r="AR122" s="61"/>
      <c r="AS122" s="61"/>
      <c r="AT122" s="48"/>
      <c r="AU122" s="61"/>
      <c r="AV122" s="61"/>
      <c r="AW122" s="48"/>
      <c r="AX122" s="61"/>
      <c r="AY122" s="61"/>
      <c r="AZ122" s="48"/>
      <c r="BA122" s="65"/>
      <c r="BB122" s="65"/>
      <c r="BC122" s="65"/>
      <c r="BD122" s="65"/>
      <c r="BE122" s="65"/>
      <c r="BF122" s="65"/>
      <c r="BG122" s="65"/>
      <c r="BH122" s="65"/>
      <c r="BI122" s="65"/>
      <c r="BP122" s="66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</row>
    <row r="123" spans="1:120" x14ac:dyDescent="0.2">
      <c r="A123" s="68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9"/>
      <c r="AP123" s="69"/>
      <c r="AQ123" s="69"/>
      <c r="AR123" s="60"/>
      <c r="AS123" s="60"/>
      <c r="AT123" s="60"/>
      <c r="AU123" s="60"/>
      <c r="AV123" s="60"/>
      <c r="AW123" s="60"/>
      <c r="AX123" s="60"/>
      <c r="AY123" s="60"/>
      <c r="AZ123" s="60"/>
      <c r="BA123" s="65"/>
      <c r="BB123" s="65"/>
      <c r="BC123" s="65"/>
      <c r="BD123" s="65"/>
      <c r="BE123" s="65"/>
      <c r="BF123" s="65"/>
      <c r="BG123" s="65"/>
      <c r="BH123" s="65"/>
      <c r="BI123" s="65"/>
      <c r="BP123" s="66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</row>
    <row r="124" spans="1:120" x14ac:dyDescent="0.2">
      <c r="A124" s="68"/>
      <c r="B124" s="62"/>
      <c r="C124" s="61"/>
      <c r="D124" s="48"/>
      <c r="E124" s="62"/>
      <c r="F124" s="61"/>
      <c r="G124" s="48"/>
      <c r="H124" s="62"/>
      <c r="I124" s="61"/>
      <c r="J124" s="48"/>
      <c r="K124" s="62"/>
      <c r="L124" s="61"/>
      <c r="M124" s="48"/>
      <c r="N124" s="62"/>
      <c r="O124" s="61"/>
      <c r="P124" s="48"/>
      <c r="Q124" s="62"/>
      <c r="R124" s="61"/>
      <c r="S124" s="48"/>
      <c r="T124" s="62"/>
      <c r="U124" s="61"/>
      <c r="V124" s="48"/>
      <c r="W124" s="62"/>
      <c r="X124" s="61"/>
      <c r="Y124" s="48"/>
      <c r="Z124" s="62"/>
      <c r="AA124" s="61"/>
      <c r="AB124" s="48"/>
      <c r="AC124" s="62"/>
      <c r="AD124" s="61"/>
      <c r="AE124" s="48"/>
      <c r="AF124" s="62"/>
      <c r="AG124" s="61"/>
      <c r="AH124" s="48"/>
      <c r="AI124" s="62"/>
      <c r="AJ124" s="61"/>
      <c r="AK124" s="48"/>
      <c r="AL124" s="62"/>
      <c r="AM124" s="61"/>
      <c r="AN124" s="48"/>
      <c r="AO124" s="62"/>
      <c r="AP124" s="61"/>
      <c r="AQ124" s="48"/>
      <c r="AR124" s="68"/>
      <c r="AS124" s="69"/>
      <c r="AT124" s="69"/>
      <c r="AU124" s="61"/>
      <c r="AV124" s="61"/>
      <c r="AW124" s="48"/>
      <c r="AX124" s="61"/>
      <c r="AY124" s="61"/>
      <c r="AZ124" s="48"/>
      <c r="BA124" s="65"/>
      <c r="BB124" s="65"/>
      <c r="BC124" s="65"/>
      <c r="BD124" s="65"/>
      <c r="BE124" s="65"/>
      <c r="BF124" s="65"/>
      <c r="BG124" s="65"/>
      <c r="BH124" s="65"/>
      <c r="BI124" s="65"/>
      <c r="BP124" s="66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</row>
    <row r="125" spans="1:120" x14ac:dyDescent="0.2">
      <c r="A125" s="68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9"/>
      <c r="AS125" s="69"/>
      <c r="AT125" s="69"/>
      <c r="AU125" s="60"/>
      <c r="AV125" s="60"/>
      <c r="AW125" s="60"/>
      <c r="AX125" s="60"/>
      <c r="AY125" s="60"/>
      <c r="AZ125" s="60"/>
      <c r="BA125" s="65"/>
      <c r="BB125" s="65"/>
      <c r="BC125" s="65"/>
      <c r="BD125" s="65"/>
      <c r="BE125" s="65"/>
      <c r="BF125" s="65"/>
      <c r="BG125" s="65"/>
      <c r="BH125" s="65"/>
      <c r="BI125" s="65"/>
      <c r="BP125" s="66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</row>
    <row r="126" spans="1:120" x14ac:dyDescent="0.2">
      <c r="A126" s="68"/>
      <c r="B126" s="62"/>
      <c r="C126" s="61"/>
      <c r="D126" s="48"/>
      <c r="E126" s="62"/>
      <c r="F126" s="61"/>
      <c r="G126" s="48"/>
      <c r="H126" s="62"/>
      <c r="I126" s="61"/>
      <c r="J126" s="48"/>
      <c r="K126" s="62"/>
      <c r="L126" s="61"/>
      <c r="M126" s="48"/>
      <c r="N126" s="62"/>
      <c r="O126" s="61"/>
      <c r="P126" s="48"/>
      <c r="Q126" s="62"/>
      <c r="R126" s="61"/>
      <c r="S126" s="48"/>
      <c r="T126" s="62"/>
      <c r="U126" s="61"/>
      <c r="V126" s="48"/>
      <c r="W126" s="62"/>
      <c r="X126" s="61"/>
      <c r="Y126" s="48"/>
      <c r="Z126" s="62"/>
      <c r="AA126" s="61"/>
      <c r="AB126" s="48"/>
      <c r="AC126" s="62"/>
      <c r="AD126" s="61"/>
      <c r="AE126" s="48"/>
      <c r="AF126" s="62"/>
      <c r="AG126" s="61"/>
      <c r="AH126" s="48"/>
      <c r="AI126" s="62"/>
      <c r="AJ126" s="61"/>
      <c r="AK126" s="48"/>
      <c r="AL126" s="62"/>
      <c r="AM126" s="61"/>
      <c r="AN126" s="48"/>
      <c r="AO126" s="62"/>
      <c r="AP126" s="61"/>
      <c r="AQ126" s="48"/>
      <c r="AR126" s="62"/>
      <c r="AS126" s="61"/>
      <c r="AT126" s="48"/>
      <c r="AU126" s="68"/>
      <c r="AV126" s="69"/>
      <c r="AW126" s="69"/>
      <c r="AX126" s="61"/>
      <c r="AY126" s="61"/>
      <c r="AZ126" s="48"/>
      <c r="BA126" s="65"/>
      <c r="BB126" s="65"/>
      <c r="BC126" s="65"/>
      <c r="BD126" s="65"/>
      <c r="BE126" s="65"/>
      <c r="BF126" s="65"/>
      <c r="BG126" s="65"/>
      <c r="BH126" s="65"/>
      <c r="BI126" s="65"/>
      <c r="BP126" s="66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</row>
    <row r="127" spans="1:120" x14ac:dyDescent="0.2">
      <c r="A127" s="68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9"/>
      <c r="AV127" s="69"/>
      <c r="AW127" s="69"/>
      <c r="AX127" s="60"/>
      <c r="AY127" s="60"/>
      <c r="AZ127" s="60"/>
      <c r="BA127" s="65"/>
      <c r="BB127" s="65"/>
      <c r="BC127" s="65"/>
      <c r="BD127" s="65"/>
      <c r="BE127" s="65"/>
      <c r="BF127" s="65"/>
      <c r="BG127" s="65"/>
      <c r="BH127" s="65"/>
      <c r="BI127" s="65"/>
      <c r="BP127" s="66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</row>
    <row r="128" spans="1:120" x14ac:dyDescent="0.2">
      <c r="A128" s="68"/>
      <c r="B128" s="62"/>
      <c r="C128" s="61"/>
      <c r="D128" s="48"/>
      <c r="E128" s="62"/>
      <c r="F128" s="61"/>
      <c r="G128" s="48"/>
      <c r="H128" s="62"/>
      <c r="I128" s="61"/>
      <c r="J128" s="48"/>
      <c r="K128" s="62"/>
      <c r="L128" s="61"/>
      <c r="M128" s="48"/>
      <c r="N128" s="62"/>
      <c r="O128" s="61"/>
      <c r="P128" s="48"/>
      <c r="Q128" s="62"/>
      <c r="R128" s="61"/>
      <c r="S128" s="48"/>
      <c r="T128" s="62"/>
      <c r="U128" s="61"/>
      <c r="V128" s="48"/>
      <c r="W128" s="62"/>
      <c r="X128" s="61"/>
      <c r="Y128" s="48"/>
      <c r="Z128" s="62"/>
      <c r="AA128" s="61"/>
      <c r="AB128" s="48"/>
      <c r="AC128" s="62"/>
      <c r="AD128" s="61"/>
      <c r="AE128" s="48"/>
      <c r="AF128" s="62"/>
      <c r="AG128" s="61"/>
      <c r="AH128" s="48"/>
      <c r="AI128" s="62"/>
      <c r="AJ128" s="61"/>
      <c r="AK128" s="48"/>
      <c r="AL128" s="62"/>
      <c r="AM128" s="61"/>
      <c r="AN128" s="48"/>
      <c r="AO128" s="62"/>
      <c r="AP128" s="61"/>
      <c r="AQ128" s="48"/>
      <c r="AR128" s="62"/>
      <c r="AS128" s="61"/>
      <c r="AT128" s="48"/>
      <c r="AU128" s="62"/>
      <c r="AV128" s="61"/>
      <c r="AW128" s="48"/>
      <c r="AX128" s="68"/>
      <c r="AY128" s="69"/>
      <c r="AZ128" s="69"/>
      <c r="BA128" s="65"/>
      <c r="BB128" s="65"/>
      <c r="BC128" s="65"/>
      <c r="BD128" s="65"/>
      <c r="BE128" s="65"/>
      <c r="BF128" s="65"/>
      <c r="BG128" s="65"/>
      <c r="BH128" s="65"/>
      <c r="BI128" s="65"/>
      <c r="BP128" s="66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</row>
    <row r="129" spans="1:120" x14ac:dyDescent="0.2">
      <c r="A129" s="68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9"/>
      <c r="AY129" s="69"/>
      <c r="AZ129" s="69"/>
      <c r="BA129" s="65"/>
      <c r="BB129" s="65"/>
      <c r="BC129" s="65"/>
      <c r="BD129" s="65"/>
      <c r="BE129" s="65"/>
      <c r="BF129" s="65"/>
      <c r="BG129" s="65"/>
      <c r="BH129" s="65"/>
      <c r="BI129" s="65"/>
      <c r="BP129" s="66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</row>
    <row r="132" spans="1:120" x14ac:dyDescent="0.2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</row>
    <row r="134" spans="1:120" x14ac:dyDescent="0.2">
      <c r="A134" s="63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3"/>
      <c r="BB134" s="63"/>
      <c r="BC134" s="63"/>
      <c r="BD134" s="63"/>
      <c r="BE134" s="63"/>
      <c r="BF134" s="63"/>
      <c r="BG134" s="63"/>
      <c r="BH134" s="63"/>
      <c r="BI134" s="63"/>
      <c r="BJ134" s="59"/>
      <c r="BK134" s="59"/>
      <c r="BL134" s="59"/>
      <c r="BM134" s="59"/>
      <c r="BN134" s="59"/>
      <c r="BO134" s="59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</row>
    <row r="135" spans="1:120" x14ac:dyDescent="0.2">
      <c r="A135" s="67"/>
      <c r="B135" s="69"/>
      <c r="C135" s="69"/>
      <c r="D135" s="69"/>
      <c r="E135" s="61"/>
      <c r="F135" s="61"/>
      <c r="G135" s="48"/>
      <c r="H135" s="61"/>
      <c r="I135" s="61"/>
      <c r="J135" s="48"/>
      <c r="K135" s="61"/>
      <c r="L135" s="61"/>
      <c r="M135" s="48"/>
      <c r="N135" s="61"/>
      <c r="O135" s="61"/>
      <c r="P135" s="48"/>
      <c r="Q135" s="61"/>
      <c r="R135" s="61"/>
      <c r="S135" s="48"/>
      <c r="T135" s="61"/>
      <c r="U135" s="61"/>
      <c r="V135" s="48"/>
      <c r="W135" s="61"/>
      <c r="X135" s="61"/>
      <c r="Y135" s="48"/>
      <c r="Z135" s="61"/>
      <c r="AA135" s="61"/>
      <c r="AB135" s="48"/>
      <c r="AC135" s="61"/>
      <c r="AD135" s="61"/>
      <c r="AE135" s="48"/>
      <c r="AF135" s="61"/>
      <c r="AG135" s="61"/>
      <c r="AH135" s="48"/>
      <c r="AI135" s="61"/>
      <c r="AJ135" s="61"/>
      <c r="AK135" s="48"/>
      <c r="AL135" s="61"/>
      <c r="AM135" s="61"/>
      <c r="AN135" s="48"/>
      <c r="AO135" s="61"/>
      <c r="AP135" s="61"/>
      <c r="AQ135" s="48"/>
      <c r="AR135" s="61"/>
      <c r="AS135" s="61"/>
      <c r="AT135" s="48"/>
      <c r="AU135" s="61"/>
      <c r="AV135" s="61"/>
      <c r="AW135" s="48"/>
      <c r="AX135" s="61"/>
      <c r="AY135" s="61"/>
      <c r="AZ135" s="48"/>
      <c r="BA135" s="65"/>
      <c r="BB135" s="65"/>
      <c r="BC135" s="65"/>
      <c r="BD135" s="65"/>
      <c r="BE135" s="65"/>
      <c r="BF135" s="65"/>
      <c r="BG135" s="65"/>
      <c r="BH135" s="65"/>
      <c r="BI135" s="65"/>
      <c r="BP135" s="66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</row>
    <row r="136" spans="1:120" x14ac:dyDescent="0.2">
      <c r="A136" s="67"/>
      <c r="B136" s="69"/>
      <c r="C136" s="69"/>
      <c r="D136" s="69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5"/>
      <c r="BB136" s="65"/>
      <c r="BC136" s="65"/>
      <c r="BD136" s="65"/>
      <c r="BE136" s="65"/>
      <c r="BF136" s="65"/>
      <c r="BG136" s="65"/>
      <c r="BH136" s="65"/>
      <c r="BI136" s="65"/>
      <c r="BP136" s="66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</row>
    <row r="137" spans="1:120" x14ac:dyDescent="0.2">
      <c r="A137" s="67"/>
      <c r="B137" s="62"/>
      <c r="C137" s="61"/>
      <c r="D137" s="48"/>
      <c r="E137" s="68"/>
      <c r="F137" s="69"/>
      <c r="G137" s="69"/>
      <c r="H137" s="61"/>
      <c r="I137" s="61"/>
      <c r="J137" s="48"/>
      <c r="K137" s="61"/>
      <c r="L137" s="61"/>
      <c r="M137" s="48"/>
      <c r="N137" s="61"/>
      <c r="O137" s="61"/>
      <c r="P137" s="48"/>
      <c r="Q137" s="61"/>
      <c r="R137" s="61"/>
      <c r="S137" s="48"/>
      <c r="T137" s="61"/>
      <c r="U137" s="61"/>
      <c r="V137" s="48"/>
      <c r="W137" s="61"/>
      <c r="X137" s="61"/>
      <c r="Y137" s="48"/>
      <c r="Z137" s="61"/>
      <c r="AA137" s="61"/>
      <c r="AB137" s="48"/>
      <c r="AC137" s="61"/>
      <c r="AD137" s="61"/>
      <c r="AE137" s="48"/>
      <c r="AF137" s="61"/>
      <c r="AG137" s="61"/>
      <c r="AH137" s="48"/>
      <c r="AI137" s="61"/>
      <c r="AJ137" s="61"/>
      <c r="AK137" s="48"/>
      <c r="AL137" s="61"/>
      <c r="AM137" s="61"/>
      <c r="AN137" s="48"/>
      <c r="AO137" s="61"/>
      <c r="AP137" s="61"/>
      <c r="AQ137" s="48"/>
      <c r="AR137" s="61"/>
      <c r="AS137" s="61"/>
      <c r="AT137" s="48"/>
      <c r="AU137" s="61"/>
      <c r="AV137" s="61"/>
      <c r="AW137" s="48"/>
      <c r="AX137" s="61"/>
      <c r="AY137" s="61"/>
      <c r="AZ137" s="48"/>
      <c r="BA137" s="65"/>
      <c r="BB137" s="65"/>
      <c r="BC137" s="65"/>
      <c r="BD137" s="65"/>
      <c r="BE137" s="65"/>
      <c r="BF137" s="65"/>
      <c r="BG137" s="65"/>
      <c r="BH137" s="65"/>
      <c r="BI137" s="65"/>
      <c r="BP137" s="66"/>
      <c r="BR137" s="49"/>
      <c r="BS137" s="49"/>
      <c r="BT137" s="49"/>
      <c r="BU137" s="51"/>
      <c r="BV137" s="51"/>
      <c r="BW137" s="51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</row>
    <row r="138" spans="1:120" x14ac:dyDescent="0.2">
      <c r="A138" s="67"/>
      <c r="B138" s="60"/>
      <c r="C138" s="60"/>
      <c r="D138" s="60"/>
      <c r="E138" s="69"/>
      <c r="F138" s="69"/>
      <c r="G138" s="69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5"/>
      <c r="BB138" s="65"/>
      <c r="BC138" s="65"/>
      <c r="BD138" s="65"/>
      <c r="BE138" s="65"/>
      <c r="BF138" s="65"/>
      <c r="BG138" s="65"/>
      <c r="BH138" s="65"/>
      <c r="BI138" s="65"/>
      <c r="BP138" s="66"/>
      <c r="BR138" s="49"/>
      <c r="BS138" s="49"/>
      <c r="BT138" s="49"/>
      <c r="BU138" s="51"/>
      <c r="BV138" s="51"/>
      <c r="BW138" s="51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</row>
    <row r="139" spans="1:120" x14ac:dyDescent="0.2">
      <c r="A139" s="67"/>
      <c r="B139" s="62"/>
      <c r="C139" s="61"/>
      <c r="D139" s="48"/>
      <c r="E139" s="61"/>
      <c r="F139" s="61"/>
      <c r="G139" s="48"/>
      <c r="H139" s="68"/>
      <c r="I139" s="68"/>
      <c r="J139" s="68"/>
      <c r="K139" s="61"/>
      <c r="L139" s="61"/>
      <c r="M139" s="48"/>
      <c r="N139" s="61"/>
      <c r="O139" s="61"/>
      <c r="P139" s="48"/>
      <c r="Q139" s="61"/>
      <c r="R139" s="61"/>
      <c r="S139" s="48"/>
      <c r="T139" s="61"/>
      <c r="U139" s="61"/>
      <c r="V139" s="48"/>
      <c r="W139" s="61"/>
      <c r="X139" s="61"/>
      <c r="Y139" s="48"/>
      <c r="Z139" s="61"/>
      <c r="AA139" s="61"/>
      <c r="AB139" s="48"/>
      <c r="AC139" s="61"/>
      <c r="AD139" s="61"/>
      <c r="AE139" s="48"/>
      <c r="AF139" s="61"/>
      <c r="AG139" s="61"/>
      <c r="AH139" s="48"/>
      <c r="AI139" s="61"/>
      <c r="AJ139" s="61"/>
      <c r="AK139" s="48"/>
      <c r="AL139" s="61"/>
      <c r="AM139" s="61"/>
      <c r="AN139" s="48"/>
      <c r="AO139" s="61"/>
      <c r="AP139" s="61"/>
      <c r="AQ139" s="48"/>
      <c r="AR139" s="61"/>
      <c r="AS139" s="61"/>
      <c r="AT139" s="48"/>
      <c r="AU139" s="61"/>
      <c r="AV139" s="61"/>
      <c r="AW139" s="48"/>
      <c r="AX139" s="61"/>
      <c r="AY139" s="61"/>
      <c r="AZ139" s="48"/>
      <c r="BA139" s="65"/>
      <c r="BB139" s="65"/>
      <c r="BC139" s="65"/>
      <c r="BD139" s="65"/>
      <c r="BE139" s="65"/>
      <c r="BF139" s="65"/>
      <c r="BG139" s="65"/>
      <c r="BH139" s="65"/>
      <c r="BI139" s="65"/>
      <c r="BP139" s="66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</row>
    <row r="140" spans="1:120" x14ac:dyDescent="0.2">
      <c r="A140" s="67"/>
      <c r="B140" s="60"/>
      <c r="C140" s="60"/>
      <c r="D140" s="60"/>
      <c r="E140" s="60"/>
      <c r="F140" s="60"/>
      <c r="G140" s="60"/>
      <c r="H140" s="68"/>
      <c r="I140" s="68"/>
      <c r="J140" s="68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5"/>
      <c r="BB140" s="65"/>
      <c r="BC140" s="65"/>
      <c r="BD140" s="65"/>
      <c r="BE140" s="65"/>
      <c r="BF140" s="65"/>
      <c r="BG140" s="65"/>
      <c r="BH140" s="65"/>
      <c r="BI140" s="65"/>
      <c r="BP140" s="66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</row>
    <row r="141" spans="1:120" x14ac:dyDescent="0.2">
      <c r="A141" s="67"/>
      <c r="B141" s="62"/>
      <c r="C141" s="61"/>
      <c r="D141" s="48"/>
      <c r="E141" s="61"/>
      <c r="F141" s="61"/>
      <c r="G141" s="48"/>
      <c r="H141" s="61"/>
      <c r="I141" s="61"/>
      <c r="J141" s="48"/>
      <c r="K141" s="68"/>
      <c r="L141" s="69"/>
      <c r="M141" s="69"/>
      <c r="N141" s="61"/>
      <c r="O141" s="61"/>
      <c r="P141" s="48"/>
      <c r="Q141" s="61"/>
      <c r="R141" s="61"/>
      <c r="S141" s="48"/>
      <c r="T141" s="61"/>
      <c r="U141" s="61"/>
      <c r="V141" s="48"/>
      <c r="W141" s="61"/>
      <c r="X141" s="61"/>
      <c r="Y141" s="48"/>
      <c r="Z141" s="61"/>
      <c r="AA141" s="61"/>
      <c r="AB141" s="48"/>
      <c r="AC141" s="61"/>
      <c r="AD141" s="61"/>
      <c r="AE141" s="48"/>
      <c r="AF141" s="61"/>
      <c r="AG141" s="61"/>
      <c r="AH141" s="48"/>
      <c r="AI141" s="61"/>
      <c r="AJ141" s="61"/>
      <c r="AK141" s="48"/>
      <c r="AL141" s="61"/>
      <c r="AM141" s="61"/>
      <c r="AN141" s="48"/>
      <c r="AO141" s="61"/>
      <c r="AP141" s="61"/>
      <c r="AQ141" s="48"/>
      <c r="AR141" s="61"/>
      <c r="AS141" s="61"/>
      <c r="AT141" s="48"/>
      <c r="AU141" s="61"/>
      <c r="AV141" s="61"/>
      <c r="AW141" s="48"/>
      <c r="AX141" s="61"/>
      <c r="AY141" s="61"/>
      <c r="AZ141" s="48"/>
      <c r="BA141" s="65"/>
      <c r="BB141" s="65"/>
      <c r="BC141" s="65"/>
      <c r="BD141" s="65"/>
      <c r="BE141" s="65"/>
      <c r="BF141" s="65"/>
      <c r="BG141" s="65"/>
      <c r="BH141" s="65"/>
      <c r="BI141" s="65"/>
      <c r="BP141" s="66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</row>
    <row r="142" spans="1:120" x14ac:dyDescent="0.2">
      <c r="A142" s="67"/>
      <c r="B142" s="60"/>
      <c r="C142" s="60"/>
      <c r="D142" s="60"/>
      <c r="E142" s="60"/>
      <c r="F142" s="60"/>
      <c r="G142" s="60"/>
      <c r="H142" s="60"/>
      <c r="I142" s="60"/>
      <c r="J142" s="60"/>
      <c r="K142" s="69"/>
      <c r="L142" s="69"/>
      <c r="M142" s="69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5"/>
      <c r="BB142" s="65"/>
      <c r="BC142" s="65"/>
      <c r="BD142" s="65"/>
      <c r="BE142" s="65"/>
      <c r="BF142" s="65"/>
      <c r="BG142" s="65"/>
      <c r="BH142" s="65"/>
      <c r="BI142" s="65"/>
      <c r="BP142" s="66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</row>
    <row r="143" spans="1:120" x14ac:dyDescent="0.2">
      <c r="A143" s="67"/>
      <c r="B143" s="62"/>
      <c r="C143" s="61"/>
      <c r="D143" s="48"/>
      <c r="E143" s="61"/>
      <c r="F143" s="61"/>
      <c r="G143" s="48"/>
      <c r="H143" s="61"/>
      <c r="I143" s="61"/>
      <c r="J143" s="48"/>
      <c r="K143" s="61"/>
      <c r="L143" s="61"/>
      <c r="M143" s="48"/>
      <c r="N143" s="68"/>
      <c r="O143" s="69"/>
      <c r="P143" s="69"/>
      <c r="Q143" s="61"/>
      <c r="R143" s="61"/>
      <c r="S143" s="48"/>
      <c r="T143" s="61"/>
      <c r="U143" s="61"/>
      <c r="V143" s="48"/>
      <c r="W143" s="61"/>
      <c r="X143" s="61"/>
      <c r="Y143" s="48"/>
      <c r="Z143" s="61"/>
      <c r="AA143" s="61"/>
      <c r="AB143" s="48"/>
      <c r="AC143" s="61"/>
      <c r="AD143" s="61"/>
      <c r="AE143" s="48"/>
      <c r="AF143" s="61"/>
      <c r="AG143" s="61"/>
      <c r="AH143" s="48"/>
      <c r="AI143" s="61"/>
      <c r="AJ143" s="61"/>
      <c r="AK143" s="48"/>
      <c r="AL143" s="61"/>
      <c r="AM143" s="61"/>
      <c r="AN143" s="48"/>
      <c r="AO143" s="61"/>
      <c r="AP143" s="61"/>
      <c r="AQ143" s="48"/>
      <c r="AR143" s="61"/>
      <c r="AS143" s="61"/>
      <c r="AT143" s="48"/>
      <c r="AU143" s="61"/>
      <c r="AV143" s="61"/>
      <c r="AW143" s="48"/>
      <c r="AX143" s="61"/>
      <c r="AY143" s="61"/>
      <c r="AZ143" s="48"/>
      <c r="BA143" s="65"/>
      <c r="BB143" s="65"/>
      <c r="BC143" s="65"/>
      <c r="BD143" s="65"/>
      <c r="BE143" s="65"/>
      <c r="BF143" s="65"/>
      <c r="BG143" s="65"/>
      <c r="BH143" s="65"/>
      <c r="BI143" s="65"/>
      <c r="BP143" s="66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</row>
    <row r="144" spans="1:120" x14ac:dyDescent="0.2">
      <c r="A144" s="67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9"/>
      <c r="O144" s="69"/>
      <c r="P144" s="69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5"/>
      <c r="BB144" s="65"/>
      <c r="BC144" s="65"/>
      <c r="BD144" s="65"/>
      <c r="BE144" s="65"/>
      <c r="BF144" s="65"/>
      <c r="BG144" s="65"/>
      <c r="BH144" s="65"/>
      <c r="BI144" s="65"/>
      <c r="BP144" s="66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</row>
    <row r="145" spans="1:120" x14ac:dyDescent="0.2">
      <c r="A145" s="67"/>
      <c r="B145" s="62"/>
      <c r="C145" s="61"/>
      <c r="D145" s="48"/>
      <c r="E145" s="61"/>
      <c r="F145" s="61"/>
      <c r="G145" s="48"/>
      <c r="H145" s="61"/>
      <c r="I145" s="61"/>
      <c r="J145" s="48"/>
      <c r="K145" s="61"/>
      <c r="L145" s="61"/>
      <c r="M145" s="48"/>
      <c r="N145" s="61"/>
      <c r="O145" s="61"/>
      <c r="P145" s="48"/>
      <c r="Q145" s="68"/>
      <c r="R145" s="69"/>
      <c r="S145" s="69"/>
      <c r="T145" s="61"/>
      <c r="U145" s="61"/>
      <c r="V145" s="48"/>
      <c r="W145" s="61"/>
      <c r="X145" s="61"/>
      <c r="Y145" s="48"/>
      <c r="Z145" s="61"/>
      <c r="AA145" s="61"/>
      <c r="AB145" s="48"/>
      <c r="AC145" s="61"/>
      <c r="AD145" s="61"/>
      <c r="AE145" s="48"/>
      <c r="AF145" s="61"/>
      <c r="AG145" s="61"/>
      <c r="AH145" s="48"/>
      <c r="AI145" s="61"/>
      <c r="AJ145" s="61"/>
      <c r="AK145" s="48"/>
      <c r="AL145" s="61"/>
      <c r="AM145" s="61"/>
      <c r="AN145" s="48"/>
      <c r="AO145" s="61"/>
      <c r="AP145" s="61"/>
      <c r="AQ145" s="48"/>
      <c r="AR145" s="61"/>
      <c r="AS145" s="61"/>
      <c r="AT145" s="48"/>
      <c r="AU145" s="61"/>
      <c r="AV145" s="61"/>
      <c r="AW145" s="48"/>
      <c r="AX145" s="61"/>
      <c r="AY145" s="61"/>
      <c r="AZ145" s="48"/>
      <c r="BA145" s="65"/>
      <c r="BB145" s="65"/>
      <c r="BC145" s="65"/>
      <c r="BD145" s="65"/>
      <c r="BE145" s="65"/>
      <c r="BF145" s="65"/>
      <c r="BG145" s="65"/>
      <c r="BH145" s="65"/>
      <c r="BI145" s="72"/>
      <c r="BP145" s="66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</row>
    <row r="146" spans="1:120" x14ac:dyDescent="0.2">
      <c r="A146" s="67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9"/>
      <c r="R146" s="69"/>
      <c r="S146" s="69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5"/>
      <c r="BB146" s="65"/>
      <c r="BC146" s="65"/>
      <c r="BD146" s="65"/>
      <c r="BE146" s="65"/>
      <c r="BF146" s="65"/>
      <c r="BG146" s="65"/>
      <c r="BH146" s="65"/>
      <c r="BI146" s="72"/>
      <c r="BM146" s="52"/>
      <c r="BP146" s="66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</row>
    <row r="147" spans="1:120" x14ac:dyDescent="0.2">
      <c r="A147" s="67"/>
      <c r="B147" s="62"/>
      <c r="C147" s="61"/>
      <c r="D147" s="48"/>
      <c r="E147" s="61"/>
      <c r="F147" s="61"/>
      <c r="G147" s="48"/>
      <c r="H147" s="61"/>
      <c r="I147" s="61"/>
      <c r="J147" s="48"/>
      <c r="K147" s="61"/>
      <c r="L147" s="61"/>
      <c r="M147" s="48"/>
      <c r="N147" s="61"/>
      <c r="O147" s="61"/>
      <c r="P147" s="48"/>
      <c r="Q147" s="61"/>
      <c r="R147" s="61"/>
      <c r="S147" s="48"/>
      <c r="T147" s="68"/>
      <c r="U147" s="69"/>
      <c r="V147" s="69"/>
      <c r="W147" s="61"/>
      <c r="X147" s="61"/>
      <c r="Y147" s="48"/>
      <c r="Z147" s="61"/>
      <c r="AA147" s="61"/>
      <c r="AB147" s="48"/>
      <c r="AC147" s="61"/>
      <c r="AD147" s="61"/>
      <c r="AE147" s="48"/>
      <c r="AF147" s="61"/>
      <c r="AG147" s="61"/>
      <c r="AH147" s="48"/>
      <c r="AI147" s="61"/>
      <c r="AJ147" s="61"/>
      <c r="AK147" s="48"/>
      <c r="AL147" s="61"/>
      <c r="AM147" s="61"/>
      <c r="AN147" s="48"/>
      <c r="AO147" s="61"/>
      <c r="AP147" s="61"/>
      <c r="AQ147" s="48"/>
      <c r="AR147" s="61"/>
      <c r="AS147" s="61"/>
      <c r="AT147" s="48"/>
      <c r="AU147" s="61"/>
      <c r="AV147" s="61"/>
      <c r="AW147" s="48"/>
      <c r="AX147" s="61"/>
      <c r="AY147" s="61"/>
      <c r="AZ147" s="48"/>
      <c r="BA147" s="65"/>
      <c r="BB147" s="65"/>
      <c r="BC147" s="65"/>
      <c r="BD147" s="65"/>
      <c r="BE147" s="65"/>
      <c r="BF147" s="65"/>
      <c r="BG147" s="65"/>
      <c r="BH147" s="65"/>
      <c r="BI147" s="65"/>
      <c r="BM147" s="52"/>
      <c r="BP147" s="66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</row>
    <row r="148" spans="1:120" x14ac:dyDescent="0.2">
      <c r="A148" s="67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9"/>
      <c r="U148" s="69"/>
      <c r="V148" s="69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5"/>
      <c r="BB148" s="65"/>
      <c r="BC148" s="65"/>
      <c r="BD148" s="65"/>
      <c r="BE148" s="65"/>
      <c r="BF148" s="65"/>
      <c r="BG148" s="65"/>
      <c r="BH148" s="65"/>
      <c r="BI148" s="65"/>
      <c r="BM148" s="52"/>
      <c r="BP148" s="66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</row>
    <row r="149" spans="1:120" x14ac:dyDescent="0.2">
      <c r="A149" s="67"/>
      <c r="B149" s="62"/>
      <c r="C149" s="61"/>
      <c r="D149" s="48"/>
      <c r="E149" s="62"/>
      <c r="F149" s="61"/>
      <c r="G149" s="48"/>
      <c r="H149" s="62"/>
      <c r="I149" s="61"/>
      <c r="J149" s="48"/>
      <c r="K149" s="62"/>
      <c r="L149" s="61"/>
      <c r="M149" s="48"/>
      <c r="N149" s="62"/>
      <c r="O149" s="61"/>
      <c r="P149" s="48"/>
      <c r="Q149" s="62"/>
      <c r="R149" s="61"/>
      <c r="S149" s="48"/>
      <c r="T149" s="62"/>
      <c r="U149" s="61"/>
      <c r="V149" s="48"/>
      <c r="W149" s="68"/>
      <c r="X149" s="69"/>
      <c r="Y149" s="69"/>
      <c r="Z149" s="61"/>
      <c r="AA149" s="61"/>
      <c r="AB149" s="48"/>
      <c r="AC149" s="61"/>
      <c r="AD149" s="61"/>
      <c r="AE149" s="48"/>
      <c r="AF149" s="61"/>
      <c r="AG149" s="61"/>
      <c r="AH149" s="48"/>
      <c r="AI149" s="61"/>
      <c r="AJ149" s="61"/>
      <c r="AK149" s="48"/>
      <c r="AL149" s="61"/>
      <c r="AM149" s="61"/>
      <c r="AN149" s="48"/>
      <c r="AO149" s="61"/>
      <c r="AP149" s="61"/>
      <c r="AQ149" s="48"/>
      <c r="AR149" s="61"/>
      <c r="AS149" s="61"/>
      <c r="AT149" s="48"/>
      <c r="AU149" s="61"/>
      <c r="AV149" s="61"/>
      <c r="AW149" s="48"/>
      <c r="AX149" s="61"/>
      <c r="AY149" s="61"/>
      <c r="AZ149" s="48"/>
      <c r="BA149" s="65"/>
      <c r="BB149" s="65"/>
      <c r="BC149" s="65"/>
      <c r="BD149" s="65"/>
      <c r="BE149" s="65"/>
      <c r="BF149" s="65"/>
      <c r="BG149" s="65"/>
      <c r="BH149" s="65"/>
      <c r="BI149" s="65"/>
      <c r="BM149" s="52"/>
      <c r="BP149" s="66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</row>
    <row r="150" spans="1:120" x14ac:dyDescent="0.2">
      <c r="A150" s="67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9"/>
      <c r="X150" s="69"/>
      <c r="Y150" s="69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5"/>
      <c r="BB150" s="65"/>
      <c r="BC150" s="65"/>
      <c r="BD150" s="65"/>
      <c r="BE150" s="65"/>
      <c r="BF150" s="65"/>
      <c r="BG150" s="65"/>
      <c r="BH150" s="65"/>
      <c r="BI150" s="65"/>
      <c r="BP150" s="66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</row>
    <row r="151" spans="1:120" x14ac:dyDescent="0.2">
      <c r="A151" s="67"/>
      <c r="B151" s="62"/>
      <c r="C151" s="61"/>
      <c r="D151" s="48"/>
      <c r="E151" s="62"/>
      <c r="F151" s="61"/>
      <c r="G151" s="48"/>
      <c r="H151" s="62"/>
      <c r="I151" s="61"/>
      <c r="J151" s="48"/>
      <c r="K151" s="62"/>
      <c r="L151" s="61"/>
      <c r="M151" s="48"/>
      <c r="N151" s="62"/>
      <c r="O151" s="61"/>
      <c r="P151" s="48"/>
      <c r="Q151" s="62"/>
      <c r="R151" s="61"/>
      <c r="S151" s="48"/>
      <c r="T151" s="62"/>
      <c r="U151" s="61"/>
      <c r="V151" s="48"/>
      <c r="W151" s="62"/>
      <c r="X151" s="61"/>
      <c r="Y151" s="48"/>
      <c r="Z151" s="68"/>
      <c r="AA151" s="69"/>
      <c r="AB151" s="69"/>
      <c r="AC151" s="61"/>
      <c r="AD151" s="61"/>
      <c r="AE151" s="48"/>
      <c r="AF151" s="61"/>
      <c r="AG151" s="61"/>
      <c r="AH151" s="48"/>
      <c r="AI151" s="61"/>
      <c r="AJ151" s="61"/>
      <c r="AK151" s="48"/>
      <c r="AL151" s="61"/>
      <c r="AM151" s="61"/>
      <c r="AN151" s="48"/>
      <c r="AO151" s="61"/>
      <c r="AP151" s="61"/>
      <c r="AQ151" s="48"/>
      <c r="AR151" s="61"/>
      <c r="AS151" s="61"/>
      <c r="AT151" s="48"/>
      <c r="AU151" s="61"/>
      <c r="AV151" s="61"/>
      <c r="AW151" s="48"/>
      <c r="AX151" s="61"/>
      <c r="AY151" s="61"/>
      <c r="AZ151" s="48"/>
      <c r="BA151" s="65"/>
      <c r="BB151" s="65"/>
      <c r="BC151" s="65"/>
      <c r="BD151" s="65"/>
      <c r="BE151" s="65"/>
      <c r="BF151" s="65"/>
      <c r="BG151" s="65"/>
      <c r="BH151" s="65"/>
      <c r="BI151" s="65"/>
      <c r="BP151" s="66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</row>
    <row r="152" spans="1:120" x14ac:dyDescent="0.2">
      <c r="A152" s="67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9"/>
      <c r="AA152" s="69"/>
      <c r="AB152" s="69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5"/>
      <c r="BB152" s="65"/>
      <c r="BC152" s="65"/>
      <c r="BD152" s="65"/>
      <c r="BE152" s="65"/>
      <c r="BF152" s="65"/>
      <c r="BG152" s="65"/>
      <c r="BH152" s="65"/>
      <c r="BI152" s="65"/>
      <c r="BP152" s="66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</row>
    <row r="153" spans="1:120" x14ac:dyDescent="0.2">
      <c r="A153" s="67"/>
      <c r="B153" s="62"/>
      <c r="C153" s="61"/>
      <c r="D153" s="48"/>
      <c r="E153" s="62"/>
      <c r="F153" s="61"/>
      <c r="G153" s="48"/>
      <c r="H153" s="62"/>
      <c r="I153" s="61"/>
      <c r="J153" s="48"/>
      <c r="K153" s="62"/>
      <c r="L153" s="61"/>
      <c r="M153" s="48"/>
      <c r="N153" s="62"/>
      <c r="O153" s="61"/>
      <c r="P153" s="48"/>
      <c r="Q153" s="62"/>
      <c r="R153" s="61"/>
      <c r="S153" s="48"/>
      <c r="T153" s="62"/>
      <c r="U153" s="61"/>
      <c r="V153" s="48"/>
      <c r="W153" s="62"/>
      <c r="X153" s="61"/>
      <c r="Y153" s="48"/>
      <c r="Z153" s="62"/>
      <c r="AA153" s="61"/>
      <c r="AB153" s="48"/>
      <c r="AC153" s="68"/>
      <c r="AD153" s="69"/>
      <c r="AE153" s="69"/>
      <c r="AF153" s="61"/>
      <c r="AG153" s="61"/>
      <c r="AH153" s="48"/>
      <c r="AI153" s="61"/>
      <c r="AJ153" s="61"/>
      <c r="AK153" s="48"/>
      <c r="AL153" s="61"/>
      <c r="AM153" s="61"/>
      <c r="AN153" s="48"/>
      <c r="AO153" s="61"/>
      <c r="AP153" s="61"/>
      <c r="AQ153" s="48"/>
      <c r="AR153" s="61"/>
      <c r="AS153" s="61"/>
      <c r="AT153" s="48"/>
      <c r="AU153" s="61"/>
      <c r="AV153" s="61"/>
      <c r="AW153" s="48"/>
      <c r="AX153" s="61"/>
      <c r="AY153" s="61"/>
      <c r="AZ153" s="48"/>
      <c r="BA153" s="65"/>
      <c r="BB153" s="65"/>
      <c r="BC153" s="65"/>
      <c r="BD153" s="65"/>
      <c r="BE153" s="65"/>
      <c r="BF153" s="65"/>
      <c r="BG153" s="65"/>
      <c r="BH153" s="65"/>
      <c r="BI153" s="72"/>
      <c r="BP153" s="66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</row>
    <row r="154" spans="1:120" x14ac:dyDescent="0.2">
      <c r="A154" s="67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9"/>
      <c r="AD154" s="69"/>
      <c r="AE154" s="69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5"/>
      <c r="BB154" s="65"/>
      <c r="BC154" s="65"/>
      <c r="BD154" s="65"/>
      <c r="BE154" s="65"/>
      <c r="BF154" s="65"/>
      <c r="BG154" s="65"/>
      <c r="BH154" s="65"/>
      <c r="BI154" s="72"/>
      <c r="BP154" s="66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</row>
    <row r="155" spans="1:120" x14ac:dyDescent="0.2">
      <c r="A155" s="67"/>
      <c r="B155" s="62"/>
      <c r="C155" s="61"/>
      <c r="D155" s="48"/>
      <c r="E155" s="62"/>
      <c r="F155" s="61"/>
      <c r="G155" s="48"/>
      <c r="H155" s="62"/>
      <c r="I155" s="61"/>
      <c r="J155" s="48"/>
      <c r="K155" s="62"/>
      <c r="L155" s="61"/>
      <c r="M155" s="48"/>
      <c r="N155" s="62"/>
      <c r="O155" s="61"/>
      <c r="P155" s="48"/>
      <c r="Q155" s="62"/>
      <c r="R155" s="61"/>
      <c r="S155" s="48"/>
      <c r="T155" s="62"/>
      <c r="U155" s="61"/>
      <c r="V155" s="48"/>
      <c r="W155" s="62"/>
      <c r="X155" s="61"/>
      <c r="Y155" s="48"/>
      <c r="Z155" s="62"/>
      <c r="AA155" s="61"/>
      <c r="AB155" s="48"/>
      <c r="AC155" s="62"/>
      <c r="AD155" s="61"/>
      <c r="AE155" s="48"/>
      <c r="AF155" s="68"/>
      <c r="AG155" s="69"/>
      <c r="AH155" s="69"/>
      <c r="AI155" s="61"/>
      <c r="AJ155" s="61"/>
      <c r="AK155" s="48"/>
      <c r="AL155" s="61"/>
      <c r="AM155" s="61"/>
      <c r="AN155" s="48"/>
      <c r="AO155" s="61"/>
      <c r="AP155" s="61"/>
      <c r="AQ155" s="48"/>
      <c r="AR155" s="61"/>
      <c r="AS155" s="61"/>
      <c r="AT155" s="48"/>
      <c r="AU155" s="61"/>
      <c r="AV155" s="61"/>
      <c r="AW155" s="48"/>
      <c r="AX155" s="61"/>
      <c r="AY155" s="61"/>
      <c r="AZ155" s="48"/>
      <c r="BA155" s="65"/>
      <c r="BB155" s="65"/>
      <c r="BC155" s="65"/>
      <c r="BD155" s="65"/>
      <c r="BE155" s="65"/>
      <c r="BF155" s="65"/>
      <c r="BG155" s="65"/>
      <c r="BH155" s="65"/>
      <c r="BI155" s="65"/>
      <c r="BP155" s="66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</row>
    <row r="156" spans="1:120" x14ac:dyDescent="0.2">
      <c r="A156" s="67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9"/>
      <c r="AG156" s="69"/>
      <c r="AH156" s="69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5"/>
      <c r="BB156" s="65"/>
      <c r="BC156" s="65"/>
      <c r="BD156" s="65"/>
      <c r="BE156" s="65"/>
      <c r="BF156" s="65"/>
      <c r="BG156" s="65"/>
      <c r="BH156" s="65"/>
      <c r="BI156" s="65"/>
      <c r="BP156" s="66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</row>
    <row r="157" spans="1:120" x14ac:dyDescent="0.2">
      <c r="A157" s="67"/>
      <c r="B157" s="62"/>
      <c r="C157" s="61"/>
      <c r="D157" s="48"/>
      <c r="E157" s="62"/>
      <c r="F157" s="61"/>
      <c r="G157" s="48"/>
      <c r="H157" s="62"/>
      <c r="I157" s="61"/>
      <c r="J157" s="48"/>
      <c r="K157" s="62"/>
      <c r="L157" s="61"/>
      <c r="M157" s="48"/>
      <c r="N157" s="62"/>
      <c r="O157" s="61"/>
      <c r="P157" s="48"/>
      <c r="Q157" s="62"/>
      <c r="R157" s="61"/>
      <c r="S157" s="48"/>
      <c r="T157" s="62"/>
      <c r="U157" s="61"/>
      <c r="V157" s="48"/>
      <c r="W157" s="62"/>
      <c r="X157" s="61"/>
      <c r="Y157" s="48"/>
      <c r="Z157" s="62"/>
      <c r="AA157" s="61"/>
      <c r="AB157" s="48"/>
      <c r="AC157" s="62"/>
      <c r="AD157" s="61"/>
      <c r="AE157" s="48"/>
      <c r="AF157" s="62"/>
      <c r="AG157" s="61"/>
      <c r="AH157" s="48"/>
      <c r="AI157" s="68"/>
      <c r="AJ157" s="69"/>
      <c r="AK157" s="69"/>
      <c r="AL157" s="61"/>
      <c r="AM157" s="61"/>
      <c r="AN157" s="48"/>
      <c r="AO157" s="61"/>
      <c r="AP157" s="61"/>
      <c r="AQ157" s="48"/>
      <c r="AR157" s="61"/>
      <c r="AS157" s="61"/>
      <c r="AT157" s="48"/>
      <c r="AU157" s="61"/>
      <c r="AV157" s="61"/>
      <c r="AW157" s="48"/>
      <c r="AX157" s="61"/>
      <c r="AY157" s="61"/>
      <c r="AZ157" s="48"/>
      <c r="BA157" s="65"/>
      <c r="BB157" s="65"/>
      <c r="BC157" s="65"/>
      <c r="BD157" s="65"/>
      <c r="BE157" s="65"/>
      <c r="BF157" s="65"/>
      <c r="BG157" s="65"/>
      <c r="BH157" s="65"/>
      <c r="BI157" s="65"/>
      <c r="BP157" s="66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</row>
    <row r="158" spans="1:120" x14ac:dyDescent="0.2">
      <c r="A158" s="67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9"/>
      <c r="AJ158" s="69"/>
      <c r="AK158" s="69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5"/>
      <c r="BB158" s="65"/>
      <c r="BC158" s="65"/>
      <c r="BD158" s="65"/>
      <c r="BE158" s="65"/>
      <c r="BF158" s="65"/>
      <c r="BG158" s="65"/>
      <c r="BH158" s="65"/>
      <c r="BI158" s="65"/>
      <c r="BP158" s="66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</row>
    <row r="159" spans="1:120" x14ac:dyDescent="0.2">
      <c r="A159" s="67"/>
      <c r="B159" s="62"/>
      <c r="C159" s="61"/>
      <c r="D159" s="48"/>
      <c r="E159" s="62"/>
      <c r="F159" s="61"/>
      <c r="G159" s="48"/>
      <c r="H159" s="62"/>
      <c r="I159" s="61"/>
      <c r="J159" s="48"/>
      <c r="K159" s="62"/>
      <c r="L159" s="61"/>
      <c r="M159" s="48"/>
      <c r="N159" s="62"/>
      <c r="O159" s="61"/>
      <c r="P159" s="48"/>
      <c r="Q159" s="62"/>
      <c r="R159" s="61"/>
      <c r="S159" s="48"/>
      <c r="T159" s="62"/>
      <c r="U159" s="61"/>
      <c r="V159" s="48"/>
      <c r="W159" s="62"/>
      <c r="X159" s="61"/>
      <c r="Y159" s="48"/>
      <c r="Z159" s="62"/>
      <c r="AA159" s="61"/>
      <c r="AB159" s="48"/>
      <c r="AC159" s="62"/>
      <c r="AD159" s="61"/>
      <c r="AE159" s="48"/>
      <c r="AF159" s="62"/>
      <c r="AG159" s="61"/>
      <c r="AH159" s="48"/>
      <c r="AI159" s="62"/>
      <c r="AJ159" s="61"/>
      <c r="AK159" s="48"/>
      <c r="AL159" s="68"/>
      <c r="AM159" s="69"/>
      <c r="AN159" s="69"/>
      <c r="AO159" s="61"/>
      <c r="AP159" s="61"/>
      <c r="AQ159" s="48"/>
      <c r="AR159" s="61"/>
      <c r="AS159" s="61"/>
      <c r="AT159" s="48"/>
      <c r="AU159" s="61"/>
      <c r="AV159" s="61"/>
      <c r="AW159" s="48"/>
      <c r="AX159" s="61"/>
      <c r="AY159" s="61"/>
      <c r="AZ159" s="48"/>
      <c r="BA159" s="65"/>
      <c r="BB159" s="65"/>
      <c r="BC159" s="65"/>
      <c r="BD159" s="65"/>
      <c r="BE159" s="65"/>
      <c r="BF159" s="65"/>
      <c r="BG159" s="65"/>
      <c r="BH159" s="65"/>
      <c r="BI159" s="65"/>
      <c r="BP159" s="66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</row>
    <row r="160" spans="1:120" x14ac:dyDescent="0.2">
      <c r="A160" s="67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9"/>
      <c r="AM160" s="69"/>
      <c r="AN160" s="69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5"/>
      <c r="BB160" s="65"/>
      <c r="BC160" s="65"/>
      <c r="BD160" s="65"/>
      <c r="BE160" s="65"/>
      <c r="BF160" s="65"/>
      <c r="BG160" s="65"/>
      <c r="BH160" s="65"/>
      <c r="BI160" s="65"/>
      <c r="BP160" s="66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</row>
    <row r="161" spans="1:120" x14ac:dyDescent="0.2">
      <c r="A161" s="68"/>
      <c r="B161" s="62"/>
      <c r="C161" s="61"/>
      <c r="D161" s="48"/>
      <c r="E161" s="62"/>
      <c r="F161" s="61"/>
      <c r="G161" s="48"/>
      <c r="H161" s="62"/>
      <c r="I161" s="61"/>
      <c r="J161" s="48"/>
      <c r="K161" s="62"/>
      <c r="L161" s="61"/>
      <c r="M161" s="48"/>
      <c r="N161" s="62"/>
      <c r="O161" s="61"/>
      <c r="P161" s="48"/>
      <c r="Q161" s="62"/>
      <c r="R161" s="61"/>
      <c r="S161" s="48"/>
      <c r="T161" s="62"/>
      <c r="U161" s="61"/>
      <c r="V161" s="48"/>
      <c r="W161" s="62"/>
      <c r="X161" s="61"/>
      <c r="Y161" s="48"/>
      <c r="Z161" s="62"/>
      <c r="AA161" s="61"/>
      <c r="AB161" s="48"/>
      <c r="AC161" s="62"/>
      <c r="AD161" s="61"/>
      <c r="AE161" s="48"/>
      <c r="AF161" s="62"/>
      <c r="AG161" s="61"/>
      <c r="AH161" s="48"/>
      <c r="AI161" s="62"/>
      <c r="AJ161" s="61"/>
      <c r="AK161" s="48"/>
      <c r="AL161" s="62"/>
      <c r="AM161" s="61"/>
      <c r="AN161" s="48"/>
      <c r="AO161" s="68"/>
      <c r="AP161" s="69"/>
      <c r="AQ161" s="69"/>
      <c r="AR161" s="61"/>
      <c r="AS161" s="61"/>
      <c r="AT161" s="48"/>
      <c r="AU161" s="61"/>
      <c r="AV161" s="61"/>
      <c r="AW161" s="48"/>
      <c r="AX161" s="61"/>
      <c r="AY161" s="61"/>
      <c r="AZ161" s="48"/>
      <c r="BA161" s="65"/>
      <c r="BB161" s="65"/>
      <c r="BC161" s="65"/>
      <c r="BD161" s="65"/>
      <c r="BE161" s="65"/>
      <c r="BF161" s="65"/>
      <c r="BG161" s="65"/>
      <c r="BH161" s="65"/>
      <c r="BI161" s="65"/>
      <c r="BP161" s="66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</row>
    <row r="162" spans="1:120" x14ac:dyDescent="0.2">
      <c r="A162" s="68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9"/>
      <c r="AP162" s="69"/>
      <c r="AQ162" s="69"/>
      <c r="AR162" s="60"/>
      <c r="AS162" s="60"/>
      <c r="AT162" s="60"/>
      <c r="AU162" s="60"/>
      <c r="AV162" s="60"/>
      <c r="AW162" s="60"/>
      <c r="AX162" s="60"/>
      <c r="AY162" s="60"/>
      <c r="AZ162" s="60"/>
      <c r="BA162" s="65"/>
      <c r="BB162" s="65"/>
      <c r="BC162" s="65"/>
      <c r="BD162" s="65"/>
      <c r="BE162" s="65"/>
      <c r="BF162" s="65"/>
      <c r="BG162" s="65"/>
      <c r="BH162" s="65"/>
      <c r="BI162" s="65"/>
      <c r="BP162" s="66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</row>
    <row r="163" spans="1:120" x14ac:dyDescent="0.2">
      <c r="A163" s="68"/>
      <c r="B163" s="62"/>
      <c r="C163" s="61"/>
      <c r="D163" s="48"/>
      <c r="E163" s="62"/>
      <c r="F163" s="61"/>
      <c r="G163" s="48"/>
      <c r="H163" s="62"/>
      <c r="I163" s="61"/>
      <c r="J163" s="48"/>
      <c r="K163" s="62"/>
      <c r="L163" s="61"/>
      <c r="M163" s="48"/>
      <c r="N163" s="62"/>
      <c r="O163" s="61"/>
      <c r="P163" s="48"/>
      <c r="Q163" s="62"/>
      <c r="R163" s="61"/>
      <c r="S163" s="48"/>
      <c r="T163" s="62"/>
      <c r="U163" s="61"/>
      <c r="V163" s="48"/>
      <c r="W163" s="62"/>
      <c r="X163" s="61"/>
      <c r="Y163" s="48"/>
      <c r="Z163" s="62"/>
      <c r="AA163" s="61"/>
      <c r="AB163" s="48"/>
      <c r="AC163" s="62"/>
      <c r="AD163" s="61"/>
      <c r="AE163" s="48"/>
      <c r="AF163" s="62"/>
      <c r="AG163" s="61"/>
      <c r="AH163" s="48"/>
      <c r="AI163" s="62"/>
      <c r="AJ163" s="61"/>
      <c r="AK163" s="48"/>
      <c r="AL163" s="62"/>
      <c r="AM163" s="61"/>
      <c r="AN163" s="48"/>
      <c r="AO163" s="62"/>
      <c r="AP163" s="61"/>
      <c r="AQ163" s="48"/>
      <c r="AR163" s="68"/>
      <c r="AS163" s="69"/>
      <c r="AT163" s="69"/>
      <c r="AU163" s="61"/>
      <c r="AV163" s="61"/>
      <c r="AW163" s="48"/>
      <c r="AX163" s="61"/>
      <c r="AY163" s="61"/>
      <c r="AZ163" s="48"/>
      <c r="BA163" s="65"/>
      <c r="BB163" s="65"/>
      <c r="BC163" s="65"/>
      <c r="BD163" s="65"/>
      <c r="BE163" s="65"/>
      <c r="BF163" s="65"/>
      <c r="BG163" s="65"/>
      <c r="BH163" s="65"/>
      <c r="BI163" s="65"/>
      <c r="BP163" s="66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</row>
    <row r="164" spans="1:120" x14ac:dyDescent="0.2">
      <c r="A164" s="68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9"/>
      <c r="AS164" s="69"/>
      <c r="AT164" s="69"/>
      <c r="AU164" s="60"/>
      <c r="AV164" s="60"/>
      <c r="AW164" s="60"/>
      <c r="AX164" s="60"/>
      <c r="AY164" s="60"/>
      <c r="AZ164" s="60"/>
      <c r="BA164" s="65"/>
      <c r="BB164" s="65"/>
      <c r="BC164" s="65"/>
      <c r="BD164" s="65"/>
      <c r="BE164" s="65"/>
      <c r="BF164" s="65"/>
      <c r="BG164" s="65"/>
      <c r="BH164" s="65"/>
      <c r="BI164" s="65"/>
      <c r="BP164" s="66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</row>
    <row r="165" spans="1:120" x14ac:dyDescent="0.2">
      <c r="A165" s="68"/>
      <c r="B165" s="62"/>
      <c r="C165" s="61"/>
      <c r="D165" s="48"/>
      <c r="E165" s="62"/>
      <c r="F165" s="61"/>
      <c r="G165" s="48"/>
      <c r="H165" s="62"/>
      <c r="I165" s="61"/>
      <c r="J165" s="48"/>
      <c r="K165" s="62"/>
      <c r="L165" s="61"/>
      <c r="M165" s="48"/>
      <c r="N165" s="62"/>
      <c r="O165" s="61"/>
      <c r="P165" s="48"/>
      <c r="Q165" s="62"/>
      <c r="R165" s="61"/>
      <c r="S165" s="48"/>
      <c r="T165" s="62"/>
      <c r="U165" s="61"/>
      <c r="V165" s="48"/>
      <c r="W165" s="62"/>
      <c r="X165" s="61"/>
      <c r="Y165" s="48"/>
      <c r="Z165" s="62"/>
      <c r="AA165" s="61"/>
      <c r="AB165" s="48"/>
      <c r="AC165" s="62"/>
      <c r="AD165" s="61"/>
      <c r="AE165" s="48"/>
      <c r="AF165" s="62"/>
      <c r="AG165" s="61"/>
      <c r="AH165" s="48"/>
      <c r="AI165" s="62"/>
      <c r="AJ165" s="61"/>
      <c r="AK165" s="48"/>
      <c r="AL165" s="62"/>
      <c r="AM165" s="61"/>
      <c r="AN165" s="48"/>
      <c r="AO165" s="62"/>
      <c r="AP165" s="61"/>
      <c r="AQ165" s="48"/>
      <c r="AR165" s="62"/>
      <c r="AS165" s="61"/>
      <c r="AT165" s="48"/>
      <c r="AU165" s="68"/>
      <c r="AV165" s="69"/>
      <c r="AW165" s="69"/>
      <c r="AX165" s="61"/>
      <c r="AY165" s="61"/>
      <c r="AZ165" s="48"/>
      <c r="BA165" s="65"/>
      <c r="BB165" s="65"/>
      <c r="BC165" s="65"/>
      <c r="BD165" s="65"/>
      <c r="BE165" s="65"/>
      <c r="BF165" s="65"/>
      <c r="BG165" s="65"/>
      <c r="BH165" s="65"/>
      <c r="BI165" s="65"/>
      <c r="BP165" s="66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</row>
    <row r="166" spans="1:120" x14ac:dyDescent="0.2">
      <c r="A166" s="68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9"/>
      <c r="AV166" s="69"/>
      <c r="AW166" s="69"/>
      <c r="AX166" s="60"/>
      <c r="AY166" s="60"/>
      <c r="AZ166" s="60"/>
      <c r="BA166" s="65"/>
      <c r="BB166" s="65"/>
      <c r="BC166" s="65"/>
      <c r="BD166" s="65"/>
      <c r="BE166" s="65"/>
      <c r="BF166" s="65"/>
      <c r="BG166" s="65"/>
      <c r="BH166" s="65"/>
      <c r="BI166" s="65"/>
      <c r="BP166" s="66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</row>
    <row r="167" spans="1:120" x14ac:dyDescent="0.2">
      <c r="A167" s="68"/>
      <c r="B167" s="62"/>
      <c r="C167" s="61"/>
      <c r="D167" s="48"/>
      <c r="E167" s="62"/>
      <c r="F167" s="61"/>
      <c r="G167" s="48"/>
      <c r="H167" s="62"/>
      <c r="I167" s="61"/>
      <c r="J167" s="48"/>
      <c r="K167" s="62"/>
      <c r="L167" s="61"/>
      <c r="M167" s="48"/>
      <c r="N167" s="62"/>
      <c r="O167" s="61"/>
      <c r="P167" s="48"/>
      <c r="Q167" s="62"/>
      <c r="R167" s="61"/>
      <c r="S167" s="48"/>
      <c r="T167" s="62"/>
      <c r="U167" s="61"/>
      <c r="V167" s="48"/>
      <c r="W167" s="62"/>
      <c r="X167" s="61"/>
      <c r="Y167" s="48"/>
      <c r="Z167" s="62"/>
      <c r="AA167" s="61"/>
      <c r="AB167" s="48"/>
      <c r="AC167" s="62"/>
      <c r="AD167" s="61"/>
      <c r="AE167" s="48"/>
      <c r="AF167" s="62"/>
      <c r="AG167" s="61"/>
      <c r="AH167" s="48"/>
      <c r="AI167" s="62"/>
      <c r="AJ167" s="61"/>
      <c r="AK167" s="48"/>
      <c r="AL167" s="62"/>
      <c r="AM167" s="61"/>
      <c r="AN167" s="48"/>
      <c r="AO167" s="62"/>
      <c r="AP167" s="61"/>
      <c r="AQ167" s="48"/>
      <c r="AR167" s="62"/>
      <c r="AS167" s="61"/>
      <c r="AT167" s="48"/>
      <c r="AU167" s="62"/>
      <c r="AV167" s="61"/>
      <c r="AW167" s="48"/>
      <c r="AX167" s="68"/>
      <c r="AY167" s="69"/>
      <c r="AZ167" s="69"/>
      <c r="BA167" s="65"/>
      <c r="BB167" s="65"/>
      <c r="BC167" s="65"/>
      <c r="BD167" s="65"/>
      <c r="BE167" s="65"/>
      <c r="BF167" s="65"/>
      <c r="BG167" s="65"/>
      <c r="BH167" s="65"/>
      <c r="BI167" s="65"/>
      <c r="BP167" s="66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</row>
    <row r="168" spans="1:120" x14ac:dyDescent="0.2">
      <c r="A168" s="68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9"/>
      <c r="AY168" s="69"/>
      <c r="AZ168" s="69"/>
      <c r="BA168" s="65"/>
      <c r="BB168" s="65"/>
      <c r="BC168" s="65"/>
      <c r="BD168" s="65"/>
      <c r="BE168" s="65"/>
      <c r="BF168" s="65"/>
      <c r="BG168" s="65"/>
      <c r="BH168" s="65"/>
      <c r="BI168" s="65"/>
      <c r="BP168" s="66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</row>
    <row r="170" spans="1:120" x14ac:dyDescent="0.2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</row>
    <row r="172" spans="1:120" x14ac:dyDescent="0.2">
      <c r="A172" s="63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3"/>
      <c r="BB172" s="63"/>
      <c r="BC172" s="63"/>
      <c r="BD172" s="63"/>
      <c r="BE172" s="63"/>
      <c r="BF172" s="63"/>
      <c r="BG172" s="63"/>
      <c r="BH172" s="63"/>
      <c r="BI172" s="63"/>
      <c r="BJ172" s="59"/>
      <c r="BK172" s="59"/>
      <c r="BL172" s="59"/>
      <c r="BM172" s="59"/>
      <c r="BN172" s="59"/>
      <c r="BO172" s="59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</row>
    <row r="173" spans="1:120" x14ac:dyDescent="0.2">
      <c r="A173" s="67"/>
      <c r="B173" s="69"/>
      <c r="C173" s="69"/>
      <c r="D173" s="69"/>
      <c r="E173" s="61"/>
      <c r="F173" s="61"/>
      <c r="G173" s="48"/>
      <c r="H173" s="61"/>
      <c r="I173" s="61"/>
      <c r="J173" s="48"/>
      <c r="K173" s="61"/>
      <c r="L173" s="61"/>
      <c r="M173" s="48"/>
      <c r="N173" s="61"/>
      <c r="O173" s="61"/>
      <c r="P173" s="48"/>
      <c r="Q173" s="61"/>
      <c r="R173" s="61"/>
      <c r="S173" s="48"/>
      <c r="T173" s="61"/>
      <c r="U173" s="61"/>
      <c r="V173" s="48"/>
      <c r="W173" s="61"/>
      <c r="X173" s="61"/>
      <c r="Y173" s="48"/>
      <c r="Z173" s="61"/>
      <c r="AA173" s="61"/>
      <c r="AB173" s="48"/>
      <c r="AC173" s="61"/>
      <c r="AD173" s="61"/>
      <c r="AE173" s="48"/>
      <c r="AF173" s="61"/>
      <c r="AG173" s="61"/>
      <c r="AH173" s="48"/>
      <c r="AI173" s="61"/>
      <c r="AJ173" s="61"/>
      <c r="AK173" s="48"/>
      <c r="AL173" s="61"/>
      <c r="AM173" s="61"/>
      <c r="AN173" s="48"/>
      <c r="AO173" s="61"/>
      <c r="AP173" s="61"/>
      <c r="AQ173" s="48"/>
      <c r="AR173" s="61"/>
      <c r="AS173" s="61"/>
      <c r="AT173" s="48"/>
      <c r="AU173" s="61"/>
      <c r="AV173" s="61"/>
      <c r="AW173" s="48"/>
      <c r="AX173" s="61"/>
      <c r="AY173" s="61"/>
      <c r="AZ173" s="48"/>
      <c r="BA173" s="65"/>
      <c r="BB173" s="65"/>
      <c r="BC173" s="65"/>
      <c r="BD173" s="65"/>
      <c r="BE173" s="65"/>
      <c r="BF173" s="65"/>
      <c r="BG173" s="65"/>
      <c r="BH173" s="65"/>
      <c r="BI173" s="65"/>
      <c r="BP173" s="66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</row>
    <row r="174" spans="1:120" x14ac:dyDescent="0.2">
      <c r="A174" s="67"/>
      <c r="B174" s="69"/>
      <c r="C174" s="69"/>
      <c r="D174" s="69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5"/>
      <c r="BB174" s="65"/>
      <c r="BC174" s="65"/>
      <c r="BD174" s="65"/>
      <c r="BE174" s="65"/>
      <c r="BF174" s="65"/>
      <c r="BG174" s="65"/>
      <c r="BH174" s="65"/>
      <c r="BI174" s="65"/>
      <c r="BP174" s="66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</row>
    <row r="175" spans="1:120" x14ac:dyDescent="0.2">
      <c r="A175" s="67"/>
      <c r="B175" s="62"/>
      <c r="C175" s="61"/>
      <c r="D175" s="48"/>
      <c r="E175" s="68"/>
      <c r="F175" s="69"/>
      <c r="G175" s="69"/>
      <c r="H175" s="61"/>
      <c r="I175" s="61"/>
      <c r="J175" s="48"/>
      <c r="K175" s="61"/>
      <c r="L175" s="61"/>
      <c r="M175" s="48"/>
      <c r="N175" s="61"/>
      <c r="O175" s="61"/>
      <c r="P175" s="48"/>
      <c r="Q175" s="61"/>
      <c r="R175" s="61"/>
      <c r="S175" s="48"/>
      <c r="T175" s="61"/>
      <c r="U175" s="61"/>
      <c r="V175" s="48"/>
      <c r="W175" s="61"/>
      <c r="X175" s="61"/>
      <c r="Y175" s="48"/>
      <c r="Z175" s="61"/>
      <c r="AA175" s="61"/>
      <c r="AB175" s="48"/>
      <c r="AC175" s="61"/>
      <c r="AD175" s="61"/>
      <c r="AE175" s="48"/>
      <c r="AF175" s="61"/>
      <c r="AG175" s="61"/>
      <c r="AH175" s="48"/>
      <c r="AI175" s="61"/>
      <c r="AJ175" s="61"/>
      <c r="AK175" s="48"/>
      <c r="AL175" s="61"/>
      <c r="AM175" s="61"/>
      <c r="AN175" s="48"/>
      <c r="AO175" s="61"/>
      <c r="AP175" s="61"/>
      <c r="AQ175" s="48"/>
      <c r="AR175" s="61"/>
      <c r="AS175" s="61"/>
      <c r="AT175" s="48"/>
      <c r="AU175" s="61"/>
      <c r="AV175" s="61"/>
      <c r="AW175" s="48"/>
      <c r="AX175" s="61"/>
      <c r="AY175" s="61"/>
      <c r="AZ175" s="48"/>
      <c r="BA175" s="65"/>
      <c r="BB175" s="65"/>
      <c r="BC175" s="65"/>
      <c r="BD175" s="65"/>
      <c r="BE175" s="65"/>
      <c r="BF175" s="65"/>
      <c r="BG175" s="65"/>
      <c r="BH175" s="65"/>
      <c r="BI175" s="65"/>
      <c r="BP175" s="66"/>
      <c r="BR175" s="49"/>
      <c r="BS175" s="49"/>
      <c r="BT175" s="49"/>
      <c r="BU175" s="51"/>
      <c r="BV175" s="51"/>
      <c r="BW175" s="51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</row>
    <row r="176" spans="1:120" x14ac:dyDescent="0.2">
      <c r="A176" s="67"/>
      <c r="B176" s="60"/>
      <c r="C176" s="60"/>
      <c r="D176" s="60"/>
      <c r="E176" s="69"/>
      <c r="F176" s="69"/>
      <c r="G176" s="69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5"/>
      <c r="BB176" s="65"/>
      <c r="BC176" s="65"/>
      <c r="BD176" s="65"/>
      <c r="BE176" s="65"/>
      <c r="BF176" s="65"/>
      <c r="BG176" s="65"/>
      <c r="BH176" s="65"/>
      <c r="BI176" s="65"/>
      <c r="BP176" s="66"/>
      <c r="BR176" s="49"/>
      <c r="BS176" s="49"/>
      <c r="BT176" s="49"/>
      <c r="BU176" s="51"/>
      <c r="BV176" s="51"/>
      <c r="BW176" s="51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</row>
    <row r="177" spans="1:120" x14ac:dyDescent="0.2">
      <c r="A177" s="67"/>
      <c r="B177" s="62"/>
      <c r="C177" s="61"/>
      <c r="D177" s="48"/>
      <c r="E177" s="61"/>
      <c r="F177" s="61"/>
      <c r="G177" s="48"/>
      <c r="H177" s="68"/>
      <c r="I177" s="68"/>
      <c r="J177" s="68"/>
      <c r="K177" s="61"/>
      <c r="L177" s="61"/>
      <c r="M177" s="48"/>
      <c r="N177" s="61"/>
      <c r="O177" s="61"/>
      <c r="P177" s="48"/>
      <c r="Q177" s="61"/>
      <c r="R177" s="61"/>
      <c r="S177" s="48"/>
      <c r="T177" s="61"/>
      <c r="U177" s="61"/>
      <c r="V177" s="48"/>
      <c r="W177" s="61"/>
      <c r="X177" s="61"/>
      <c r="Y177" s="48"/>
      <c r="Z177" s="61"/>
      <c r="AA177" s="61"/>
      <c r="AB177" s="48"/>
      <c r="AC177" s="61"/>
      <c r="AD177" s="61"/>
      <c r="AE177" s="48"/>
      <c r="AF177" s="61"/>
      <c r="AG177" s="61"/>
      <c r="AH177" s="48"/>
      <c r="AI177" s="61"/>
      <c r="AJ177" s="61"/>
      <c r="AK177" s="48"/>
      <c r="AL177" s="61"/>
      <c r="AM177" s="61"/>
      <c r="AN177" s="48"/>
      <c r="AO177" s="61"/>
      <c r="AP177" s="61"/>
      <c r="AQ177" s="48"/>
      <c r="AR177" s="61"/>
      <c r="AS177" s="61"/>
      <c r="AT177" s="48"/>
      <c r="AU177" s="61"/>
      <c r="AV177" s="61"/>
      <c r="AW177" s="48"/>
      <c r="AX177" s="61"/>
      <c r="AY177" s="61"/>
      <c r="AZ177" s="48"/>
      <c r="BA177" s="65"/>
      <c r="BB177" s="65"/>
      <c r="BC177" s="65"/>
      <c r="BD177" s="65"/>
      <c r="BE177" s="65"/>
      <c r="BF177" s="65"/>
      <c r="BG177" s="65"/>
      <c r="BH177" s="65"/>
      <c r="BI177" s="65"/>
      <c r="BP177" s="66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</row>
    <row r="178" spans="1:120" x14ac:dyDescent="0.2">
      <c r="A178" s="67"/>
      <c r="B178" s="60"/>
      <c r="C178" s="60"/>
      <c r="D178" s="60"/>
      <c r="E178" s="60"/>
      <c r="F178" s="60"/>
      <c r="G178" s="60"/>
      <c r="H178" s="68"/>
      <c r="I178" s="68"/>
      <c r="J178" s="68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5"/>
      <c r="BB178" s="65"/>
      <c r="BC178" s="65"/>
      <c r="BD178" s="65"/>
      <c r="BE178" s="65"/>
      <c r="BF178" s="65"/>
      <c r="BG178" s="65"/>
      <c r="BH178" s="65"/>
      <c r="BI178" s="65"/>
      <c r="BP178" s="66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</row>
    <row r="179" spans="1:120" x14ac:dyDescent="0.2">
      <c r="A179" s="67"/>
      <c r="B179" s="62"/>
      <c r="C179" s="61"/>
      <c r="D179" s="48"/>
      <c r="E179" s="61"/>
      <c r="F179" s="61"/>
      <c r="G179" s="48"/>
      <c r="H179" s="61"/>
      <c r="I179" s="61"/>
      <c r="J179" s="48"/>
      <c r="K179" s="68"/>
      <c r="L179" s="69"/>
      <c r="M179" s="69"/>
      <c r="N179" s="61"/>
      <c r="O179" s="61"/>
      <c r="P179" s="48"/>
      <c r="Q179" s="61"/>
      <c r="R179" s="61"/>
      <c r="S179" s="48"/>
      <c r="T179" s="61"/>
      <c r="U179" s="61"/>
      <c r="V179" s="48"/>
      <c r="W179" s="61"/>
      <c r="X179" s="61"/>
      <c r="Y179" s="48"/>
      <c r="Z179" s="61"/>
      <c r="AA179" s="61"/>
      <c r="AB179" s="48"/>
      <c r="AC179" s="61"/>
      <c r="AD179" s="61"/>
      <c r="AE179" s="48"/>
      <c r="AF179" s="61"/>
      <c r="AG179" s="61"/>
      <c r="AH179" s="48"/>
      <c r="AI179" s="61"/>
      <c r="AJ179" s="61"/>
      <c r="AK179" s="48"/>
      <c r="AL179" s="61"/>
      <c r="AM179" s="61"/>
      <c r="AN179" s="48"/>
      <c r="AO179" s="61"/>
      <c r="AP179" s="61"/>
      <c r="AQ179" s="48"/>
      <c r="AR179" s="61"/>
      <c r="AS179" s="61"/>
      <c r="AT179" s="48"/>
      <c r="AU179" s="61"/>
      <c r="AV179" s="61"/>
      <c r="AW179" s="48"/>
      <c r="AX179" s="61"/>
      <c r="AY179" s="61"/>
      <c r="AZ179" s="48"/>
      <c r="BA179" s="65"/>
      <c r="BB179" s="65"/>
      <c r="BC179" s="65"/>
      <c r="BD179" s="65"/>
      <c r="BE179" s="65"/>
      <c r="BF179" s="65"/>
      <c r="BG179" s="65"/>
      <c r="BH179" s="65"/>
      <c r="BI179" s="65"/>
      <c r="BP179" s="66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</row>
    <row r="180" spans="1:120" x14ac:dyDescent="0.2">
      <c r="A180" s="67"/>
      <c r="B180" s="60"/>
      <c r="C180" s="60"/>
      <c r="D180" s="60"/>
      <c r="E180" s="60"/>
      <c r="F180" s="60"/>
      <c r="G180" s="60"/>
      <c r="H180" s="60"/>
      <c r="I180" s="60"/>
      <c r="J180" s="60"/>
      <c r="K180" s="69"/>
      <c r="L180" s="69"/>
      <c r="M180" s="69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5"/>
      <c r="BB180" s="65"/>
      <c r="BC180" s="65"/>
      <c r="BD180" s="65"/>
      <c r="BE180" s="65"/>
      <c r="BF180" s="65"/>
      <c r="BG180" s="65"/>
      <c r="BH180" s="65"/>
      <c r="BI180" s="65"/>
      <c r="BP180" s="66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</row>
    <row r="181" spans="1:120" x14ac:dyDescent="0.2">
      <c r="A181" s="67"/>
      <c r="B181" s="62"/>
      <c r="C181" s="61"/>
      <c r="D181" s="48"/>
      <c r="E181" s="61"/>
      <c r="F181" s="61"/>
      <c r="G181" s="48"/>
      <c r="H181" s="61"/>
      <c r="I181" s="61"/>
      <c r="J181" s="48"/>
      <c r="K181" s="61"/>
      <c r="L181" s="61"/>
      <c r="M181" s="48"/>
      <c r="N181" s="68"/>
      <c r="O181" s="69"/>
      <c r="P181" s="69"/>
      <c r="Q181" s="61"/>
      <c r="R181" s="61"/>
      <c r="S181" s="48"/>
      <c r="T181" s="61"/>
      <c r="U181" s="61"/>
      <c r="V181" s="48"/>
      <c r="W181" s="61"/>
      <c r="X181" s="61"/>
      <c r="Y181" s="48"/>
      <c r="Z181" s="61"/>
      <c r="AA181" s="61"/>
      <c r="AB181" s="48"/>
      <c r="AC181" s="61"/>
      <c r="AD181" s="61"/>
      <c r="AE181" s="48"/>
      <c r="AF181" s="61"/>
      <c r="AG181" s="61"/>
      <c r="AH181" s="48"/>
      <c r="AI181" s="61"/>
      <c r="AJ181" s="61"/>
      <c r="AK181" s="48"/>
      <c r="AL181" s="61"/>
      <c r="AM181" s="61"/>
      <c r="AN181" s="48"/>
      <c r="AO181" s="61"/>
      <c r="AP181" s="61"/>
      <c r="AQ181" s="48"/>
      <c r="AR181" s="61"/>
      <c r="AS181" s="61"/>
      <c r="AT181" s="48"/>
      <c r="AU181" s="61"/>
      <c r="AV181" s="61"/>
      <c r="AW181" s="48"/>
      <c r="AX181" s="61"/>
      <c r="AY181" s="61"/>
      <c r="AZ181" s="48"/>
      <c r="BA181" s="65"/>
      <c r="BB181" s="65"/>
      <c r="BC181" s="65"/>
      <c r="BD181" s="65"/>
      <c r="BE181" s="65"/>
      <c r="BF181" s="65"/>
      <c r="BG181" s="65"/>
      <c r="BH181" s="65"/>
      <c r="BI181" s="65"/>
      <c r="BP181" s="66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</row>
    <row r="182" spans="1:120" x14ac:dyDescent="0.2">
      <c r="A182" s="67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9"/>
      <c r="O182" s="69"/>
      <c r="P182" s="69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5"/>
      <c r="BB182" s="65"/>
      <c r="BC182" s="65"/>
      <c r="BD182" s="65"/>
      <c r="BE182" s="65"/>
      <c r="BF182" s="65"/>
      <c r="BG182" s="65"/>
      <c r="BH182" s="65"/>
      <c r="BI182" s="65"/>
      <c r="BP182" s="66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</row>
    <row r="183" spans="1:120" x14ac:dyDescent="0.2">
      <c r="A183" s="67"/>
      <c r="B183" s="62"/>
      <c r="C183" s="61"/>
      <c r="D183" s="48"/>
      <c r="E183" s="61"/>
      <c r="F183" s="61"/>
      <c r="G183" s="48"/>
      <c r="H183" s="61"/>
      <c r="I183" s="61"/>
      <c r="J183" s="48"/>
      <c r="K183" s="61"/>
      <c r="L183" s="61"/>
      <c r="M183" s="48"/>
      <c r="N183" s="61"/>
      <c r="O183" s="61"/>
      <c r="P183" s="48"/>
      <c r="Q183" s="68"/>
      <c r="R183" s="69"/>
      <c r="S183" s="69"/>
      <c r="T183" s="61"/>
      <c r="U183" s="61"/>
      <c r="V183" s="48"/>
      <c r="W183" s="61"/>
      <c r="X183" s="61"/>
      <c r="Y183" s="48"/>
      <c r="Z183" s="61"/>
      <c r="AA183" s="61"/>
      <c r="AB183" s="48"/>
      <c r="AC183" s="61"/>
      <c r="AD183" s="61"/>
      <c r="AE183" s="48"/>
      <c r="AF183" s="61"/>
      <c r="AG183" s="61"/>
      <c r="AH183" s="48"/>
      <c r="AI183" s="61"/>
      <c r="AJ183" s="61"/>
      <c r="AK183" s="48"/>
      <c r="AL183" s="61"/>
      <c r="AM183" s="61"/>
      <c r="AN183" s="48"/>
      <c r="AO183" s="61"/>
      <c r="AP183" s="61"/>
      <c r="AQ183" s="48"/>
      <c r="AR183" s="61"/>
      <c r="AS183" s="61"/>
      <c r="AT183" s="48"/>
      <c r="AU183" s="61"/>
      <c r="AV183" s="61"/>
      <c r="AW183" s="48"/>
      <c r="AX183" s="61"/>
      <c r="AY183" s="61"/>
      <c r="AZ183" s="48"/>
      <c r="BA183" s="65"/>
      <c r="BB183" s="65"/>
      <c r="BC183" s="65"/>
      <c r="BD183" s="65"/>
      <c r="BE183" s="65"/>
      <c r="BF183" s="65"/>
      <c r="BG183" s="65"/>
      <c r="BH183" s="65"/>
      <c r="BI183" s="65"/>
      <c r="BP183" s="66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</row>
    <row r="184" spans="1:120" x14ac:dyDescent="0.2">
      <c r="A184" s="67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9"/>
      <c r="R184" s="69"/>
      <c r="S184" s="69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5"/>
      <c r="BB184" s="65"/>
      <c r="BC184" s="65"/>
      <c r="BD184" s="65"/>
      <c r="BE184" s="65"/>
      <c r="BF184" s="65"/>
      <c r="BG184" s="65"/>
      <c r="BH184" s="65"/>
      <c r="BI184" s="65"/>
      <c r="BM184" s="52"/>
      <c r="BP184" s="66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</row>
    <row r="185" spans="1:120" x14ac:dyDescent="0.2">
      <c r="A185" s="67"/>
      <c r="B185" s="62"/>
      <c r="C185" s="61"/>
      <c r="D185" s="48"/>
      <c r="E185" s="61"/>
      <c r="F185" s="61"/>
      <c r="G185" s="48"/>
      <c r="H185" s="61"/>
      <c r="I185" s="61"/>
      <c r="J185" s="48"/>
      <c r="K185" s="61"/>
      <c r="L185" s="61"/>
      <c r="M185" s="48"/>
      <c r="N185" s="61"/>
      <c r="O185" s="61"/>
      <c r="P185" s="48"/>
      <c r="Q185" s="61"/>
      <c r="R185" s="61"/>
      <c r="S185" s="48"/>
      <c r="T185" s="68"/>
      <c r="U185" s="69"/>
      <c r="V185" s="69"/>
      <c r="W185" s="61"/>
      <c r="X185" s="61"/>
      <c r="Y185" s="48"/>
      <c r="Z185" s="61"/>
      <c r="AA185" s="61"/>
      <c r="AB185" s="48"/>
      <c r="AC185" s="61"/>
      <c r="AD185" s="61"/>
      <c r="AE185" s="48"/>
      <c r="AF185" s="61"/>
      <c r="AG185" s="61"/>
      <c r="AH185" s="48"/>
      <c r="AI185" s="61"/>
      <c r="AJ185" s="61"/>
      <c r="AK185" s="48"/>
      <c r="AL185" s="61"/>
      <c r="AM185" s="61"/>
      <c r="AN185" s="48"/>
      <c r="AO185" s="61"/>
      <c r="AP185" s="61"/>
      <c r="AQ185" s="48"/>
      <c r="AR185" s="61"/>
      <c r="AS185" s="61"/>
      <c r="AT185" s="48"/>
      <c r="AU185" s="61"/>
      <c r="AV185" s="61"/>
      <c r="AW185" s="48"/>
      <c r="AX185" s="61"/>
      <c r="AY185" s="61"/>
      <c r="AZ185" s="48"/>
      <c r="BA185" s="65"/>
      <c r="BB185" s="65"/>
      <c r="BC185" s="65"/>
      <c r="BD185" s="65"/>
      <c r="BE185" s="65"/>
      <c r="BF185" s="65"/>
      <c r="BG185" s="65"/>
      <c r="BH185" s="65"/>
      <c r="BI185" s="65"/>
      <c r="BM185" s="52"/>
      <c r="BP185" s="66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</row>
    <row r="186" spans="1:120" x14ac:dyDescent="0.2">
      <c r="A186" s="67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9"/>
      <c r="U186" s="69"/>
      <c r="V186" s="69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5"/>
      <c r="BB186" s="65"/>
      <c r="BC186" s="65"/>
      <c r="BD186" s="65"/>
      <c r="BE186" s="65"/>
      <c r="BF186" s="65"/>
      <c r="BG186" s="65"/>
      <c r="BH186" s="65"/>
      <c r="BI186" s="65"/>
      <c r="BM186" s="52"/>
      <c r="BP186" s="66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</row>
    <row r="187" spans="1:120" x14ac:dyDescent="0.2">
      <c r="A187" s="67"/>
      <c r="B187" s="62"/>
      <c r="C187" s="61"/>
      <c r="D187" s="48"/>
      <c r="E187" s="62"/>
      <c r="F187" s="61"/>
      <c r="G187" s="48"/>
      <c r="H187" s="62"/>
      <c r="I187" s="61"/>
      <c r="J187" s="48"/>
      <c r="K187" s="62"/>
      <c r="L187" s="61"/>
      <c r="M187" s="48"/>
      <c r="N187" s="62"/>
      <c r="O187" s="61"/>
      <c r="P187" s="48"/>
      <c r="Q187" s="62"/>
      <c r="R187" s="61"/>
      <c r="S187" s="48"/>
      <c r="T187" s="62"/>
      <c r="U187" s="61"/>
      <c r="V187" s="48"/>
      <c r="W187" s="68"/>
      <c r="X187" s="69"/>
      <c r="Y187" s="69"/>
      <c r="Z187" s="61"/>
      <c r="AA187" s="61"/>
      <c r="AB187" s="48"/>
      <c r="AC187" s="61"/>
      <c r="AD187" s="61"/>
      <c r="AE187" s="48"/>
      <c r="AF187" s="61"/>
      <c r="AG187" s="61"/>
      <c r="AH187" s="48"/>
      <c r="AI187" s="61"/>
      <c r="AJ187" s="61"/>
      <c r="AK187" s="48"/>
      <c r="AL187" s="61"/>
      <c r="AM187" s="61"/>
      <c r="AN187" s="48"/>
      <c r="AO187" s="61"/>
      <c r="AP187" s="61"/>
      <c r="AQ187" s="48"/>
      <c r="AR187" s="61"/>
      <c r="AS187" s="61"/>
      <c r="AT187" s="48"/>
      <c r="AU187" s="61"/>
      <c r="AV187" s="61"/>
      <c r="AW187" s="48"/>
      <c r="AX187" s="61"/>
      <c r="AY187" s="61"/>
      <c r="AZ187" s="48"/>
      <c r="BA187" s="65"/>
      <c r="BB187" s="65"/>
      <c r="BC187" s="65"/>
      <c r="BD187" s="65"/>
      <c r="BE187" s="65"/>
      <c r="BF187" s="65"/>
      <c r="BG187" s="65"/>
      <c r="BH187" s="65"/>
      <c r="BI187" s="65"/>
      <c r="BM187" s="52"/>
      <c r="BP187" s="66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</row>
    <row r="188" spans="1:120" x14ac:dyDescent="0.2">
      <c r="A188" s="67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9"/>
      <c r="X188" s="69"/>
      <c r="Y188" s="69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5"/>
      <c r="BB188" s="65"/>
      <c r="BC188" s="65"/>
      <c r="BD188" s="65"/>
      <c r="BE188" s="65"/>
      <c r="BF188" s="65"/>
      <c r="BG188" s="65"/>
      <c r="BH188" s="65"/>
      <c r="BI188" s="65"/>
      <c r="BP188" s="66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</row>
    <row r="189" spans="1:120" x14ac:dyDescent="0.2">
      <c r="A189" s="67"/>
      <c r="B189" s="62"/>
      <c r="C189" s="61"/>
      <c r="D189" s="48"/>
      <c r="E189" s="62"/>
      <c r="F189" s="61"/>
      <c r="G189" s="48"/>
      <c r="H189" s="62"/>
      <c r="I189" s="61"/>
      <c r="J189" s="48"/>
      <c r="K189" s="62"/>
      <c r="L189" s="61"/>
      <c r="M189" s="48"/>
      <c r="N189" s="62"/>
      <c r="O189" s="61"/>
      <c r="P189" s="48"/>
      <c r="Q189" s="62"/>
      <c r="R189" s="61"/>
      <c r="S189" s="48"/>
      <c r="T189" s="62"/>
      <c r="U189" s="61"/>
      <c r="V189" s="48"/>
      <c r="W189" s="62"/>
      <c r="X189" s="61"/>
      <c r="Y189" s="48"/>
      <c r="Z189" s="68"/>
      <c r="AA189" s="69"/>
      <c r="AB189" s="69"/>
      <c r="AC189" s="61"/>
      <c r="AD189" s="61"/>
      <c r="AE189" s="48"/>
      <c r="AF189" s="61"/>
      <c r="AG189" s="61"/>
      <c r="AH189" s="48"/>
      <c r="AI189" s="61"/>
      <c r="AJ189" s="61"/>
      <c r="AK189" s="48"/>
      <c r="AL189" s="61"/>
      <c r="AM189" s="61"/>
      <c r="AN189" s="48"/>
      <c r="AO189" s="61"/>
      <c r="AP189" s="61"/>
      <c r="AQ189" s="48"/>
      <c r="AR189" s="61"/>
      <c r="AS189" s="61"/>
      <c r="AT189" s="48"/>
      <c r="AU189" s="61"/>
      <c r="AV189" s="61"/>
      <c r="AW189" s="48"/>
      <c r="AX189" s="61"/>
      <c r="AY189" s="61"/>
      <c r="AZ189" s="48"/>
      <c r="BA189" s="65"/>
      <c r="BB189" s="65"/>
      <c r="BC189" s="65"/>
      <c r="BD189" s="65"/>
      <c r="BE189" s="65"/>
      <c r="BF189" s="65"/>
      <c r="BG189" s="65"/>
      <c r="BH189" s="65"/>
      <c r="BI189" s="65"/>
      <c r="BP189" s="66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</row>
    <row r="190" spans="1:120" x14ac:dyDescent="0.2">
      <c r="A190" s="67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9"/>
      <c r="AA190" s="69"/>
      <c r="AB190" s="69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5"/>
      <c r="BB190" s="65"/>
      <c r="BC190" s="65"/>
      <c r="BD190" s="65"/>
      <c r="BE190" s="65"/>
      <c r="BF190" s="65"/>
      <c r="BG190" s="65"/>
      <c r="BH190" s="65"/>
      <c r="BI190" s="65"/>
      <c r="BP190" s="66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</row>
    <row r="191" spans="1:120" x14ac:dyDescent="0.2">
      <c r="A191" s="67"/>
      <c r="B191" s="62"/>
      <c r="C191" s="61"/>
      <c r="D191" s="48"/>
      <c r="E191" s="62"/>
      <c r="F191" s="61"/>
      <c r="G191" s="48"/>
      <c r="H191" s="62"/>
      <c r="I191" s="61"/>
      <c r="J191" s="48"/>
      <c r="K191" s="62"/>
      <c r="L191" s="61"/>
      <c r="M191" s="48"/>
      <c r="N191" s="62"/>
      <c r="O191" s="61"/>
      <c r="P191" s="48"/>
      <c r="Q191" s="62"/>
      <c r="R191" s="61"/>
      <c r="S191" s="48"/>
      <c r="T191" s="62"/>
      <c r="U191" s="61"/>
      <c r="V191" s="48"/>
      <c r="W191" s="62"/>
      <c r="X191" s="61"/>
      <c r="Y191" s="48"/>
      <c r="Z191" s="62"/>
      <c r="AA191" s="61"/>
      <c r="AB191" s="48"/>
      <c r="AC191" s="68"/>
      <c r="AD191" s="69"/>
      <c r="AE191" s="69"/>
      <c r="AF191" s="61"/>
      <c r="AG191" s="61"/>
      <c r="AH191" s="48"/>
      <c r="AI191" s="61"/>
      <c r="AJ191" s="61"/>
      <c r="AK191" s="48"/>
      <c r="AL191" s="61"/>
      <c r="AM191" s="61"/>
      <c r="AN191" s="48"/>
      <c r="AO191" s="61"/>
      <c r="AP191" s="61"/>
      <c r="AQ191" s="48"/>
      <c r="AR191" s="61"/>
      <c r="AS191" s="61"/>
      <c r="AT191" s="48"/>
      <c r="AU191" s="61"/>
      <c r="AV191" s="61"/>
      <c r="AW191" s="48"/>
      <c r="AX191" s="61"/>
      <c r="AY191" s="61"/>
      <c r="AZ191" s="48"/>
      <c r="BA191" s="65"/>
      <c r="BB191" s="65"/>
      <c r="BC191" s="65"/>
      <c r="BD191" s="65"/>
      <c r="BE191" s="65"/>
      <c r="BF191" s="65"/>
      <c r="BG191" s="65"/>
      <c r="BH191" s="65"/>
      <c r="BI191" s="72"/>
      <c r="BP191" s="66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</row>
    <row r="192" spans="1:120" x14ac:dyDescent="0.2">
      <c r="A192" s="67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9"/>
      <c r="AD192" s="69"/>
      <c r="AE192" s="69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5"/>
      <c r="BB192" s="65"/>
      <c r="BC192" s="65"/>
      <c r="BD192" s="65"/>
      <c r="BE192" s="65"/>
      <c r="BF192" s="65"/>
      <c r="BG192" s="65"/>
      <c r="BH192" s="65"/>
      <c r="BI192" s="72"/>
      <c r="BP192" s="66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</row>
    <row r="193" spans="1:120" x14ac:dyDescent="0.2">
      <c r="A193" s="67"/>
      <c r="B193" s="62"/>
      <c r="C193" s="61"/>
      <c r="D193" s="48"/>
      <c r="E193" s="62"/>
      <c r="F193" s="61"/>
      <c r="G193" s="48"/>
      <c r="H193" s="62"/>
      <c r="I193" s="61"/>
      <c r="J193" s="48"/>
      <c r="K193" s="62"/>
      <c r="L193" s="61"/>
      <c r="M193" s="48"/>
      <c r="N193" s="62"/>
      <c r="O193" s="61"/>
      <c r="P193" s="48"/>
      <c r="Q193" s="62"/>
      <c r="R193" s="61"/>
      <c r="S193" s="48"/>
      <c r="T193" s="62"/>
      <c r="U193" s="61"/>
      <c r="V193" s="48"/>
      <c r="W193" s="62"/>
      <c r="X193" s="61"/>
      <c r="Y193" s="48"/>
      <c r="Z193" s="62"/>
      <c r="AA193" s="61"/>
      <c r="AB193" s="48"/>
      <c r="AC193" s="62"/>
      <c r="AD193" s="61"/>
      <c r="AE193" s="48"/>
      <c r="AF193" s="68"/>
      <c r="AG193" s="69"/>
      <c r="AH193" s="69"/>
      <c r="AI193" s="61"/>
      <c r="AJ193" s="61"/>
      <c r="AK193" s="48"/>
      <c r="AL193" s="61"/>
      <c r="AM193" s="61"/>
      <c r="AN193" s="48"/>
      <c r="AO193" s="61"/>
      <c r="AP193" s="61"/>
      <c r="AQ193" s="48"/>
      <c r="AR193" s="61"/>
      <c r="AS193" s="61"/>
      <c r="AT193" s="48"/>
      <c r="AU193" s="61"/>
      <c r="AV193" s="61"/>
      <c r="AW193" s="48"/>
      <c r="AX193" s="61"/>
      <c r="AY193" s="61"/>
      <c r="AZ193" s="48"/>
      <c r="BA193" s="65"/>
      <c r="BB193" s="65"/>
      <c r="BC193" s="65"/>
      <c r="BD193" s="65"/>
      <c r="BE193" s="65"/>
      <c r="BF193" s="65"/>
      <c r="BG193" s="65"/>
      <c r="BH193" s="65"/>
      <c r="BI193" s="65"/>
      <c r="BP193" s="66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</row>
    <row r="194" spans="1:120" x14ac:dyDescent="0.2">
      <c r="A194" s="67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9"/>
      <c r="AG194" s="69"/>
      <c r="AH194" s="69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5"/>
      <c r="BB194" s="65"/>
      <c r="BC194" s="65"/>
      <c r="BD194" s="65"/>
      <c r="BE194" s="65"/>
      <c r="BF194" s="65"/>
      <c r="BG194" s="65"/>
      <c r="BH194" s="65"/>
      <c r="BI194" s="65"/>
      <c r="BP194" s="66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</row>
    <row r="195" spans="1:120" x14ac:dyDescent="0.2">
      <c r="A195" s="67"/>
      <c r="B195" s="62"/>
      <c r="C195" s="61"/>
      <c r="D195" s="48"/>
      <c r="E195" s="62"/>
      <c r="F195" s="61"/>
      <c r="G195" s="48"/>
      <c r="H195" s="62"/>
      <c r="I195" s="61"/>
      <c r="J195" s="48"/>
      <c r="K195" s="62"/>
      <c r="L195" s="61"/>
      <c r="M195" s="48"/>
      <c r="N195" s="62"/>
      <c r="O195" s="61"/>
      <c r="P195" s="48"/>
      <c r="Q195" s="62"/>
      <c r="R195" s="61"/>
      <c r="S195" s="48"/>
      <c r="T195" s="62"/>
      <c r="U195" s="61"/>
      <c r="V195" s="48"/>
      <c r="W195" s="62"/>
      <c r="X195" s="61"/>
      <c r="Y195" s="48"/>
      <c r="Z195" s="62"/>
      <c r="AA195" s="61"/>
      <c r="AB195" s="48"/>
      <c r="AC195" s="62"/>
      <c r="AD195" s="61"/>
      <c r="AE195" s="48"/>
      <c r="AF195" s="62"/>
      <c r="AG195" s="61"/>
      <c r="AH195" s="48"/>
      <c r="AI195" s="68"/>
      <c r="AJ195" s="69"/>
      <c r="AK195" s="69"/>
      <c r="AL195" s="61"/>
      <c r="AM195" s="61"/>
      <c r="AN195" s="48"/>
      <c r="AO195" s="61"/>
      <c r="AP195" s="61"/>
      <c r="AQ195" s="48"/>
      <c r="AR195" s="61"/>
      <c r="AS195" s="61"/>
      <c r="AT195" s="48"/>
      <c r="AU195" s="61"/>
      <c r="AV195" s="61"/>
      <c r="AW195" s="48"/>
      <c r="AX195" s="61"/>
      <c r="AY195" s="61"/>
      <c r="AZ195" s="48"/>
      <c r="BA195" s="65"/>
      <c r="BB195" s="65"/>
      <c r="BC195" s="65"/>
      <c r="BD195" s="65"/>
      <c r="BE195" s="65"/>
      <c r="BF195" s="65"/>
      <c r="BG195" s="65"/>
      <c r="BH195" s="65"/>
      <c r="BI195" s="65"/>
      <c r="BP195" s="66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</row>
    <row r="196" spans="1:120" x14ac:dyDescent="0.2">
      <c r="A196" s="67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9"/>
      <c r="AJ196" s="69"/>
      <c r="AK196" s="69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5"/>
      <c r="BB196" s="65"/>
      <c r="BC196" s="65"/>
      <c r="BD196" s="65"/>
      <c r="BE196" s="65"/>
      <c r="BF196" s="65"/>
      <c r="BG196" s="65"/>
      <c r="BH196" s="65"/>
      <c r="BI196" s="65"/>
      <c r="BP196" s="66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</row>
    <row r="197" spans="1:120" x14ac:dyDescent="0.2">
      <c r="A197" s="67"/>
      <c r="B197" s="62"/>
      <c r="C197" s="61"/>
      <c r="D197" s="48"/>
      <c r="E197" s="62"/>
      <c r="F197" s="61"/>
      <c r="G197" s="48"/>
      <c r="H197" s="62"/>
      <c r="I197" s="61"/>
      <c r="J197" s="48"/>
      <c r="K197" s="62"/>
      <c r="L197" s="61"/>
      <c r="M197" s="48"/>
      <c r="N197" s="62"/>
      <c r="O197" s="61"/>
      <c r="P197" s="48"/>
      <c r="Q197" s="62"/>
      <c r="R197" s="61"/>
      <c r="S197" s="48"/>
      <c r="T197" s="62"/>
      <c r="U197" s="61"/>
      <c r="V197" s="48"/>
      <c r="W197" s="62"/>
      <c r="X197" s="61"/>
      <c r="Y197" s="48"/>
      <c r="Z197" s="62"/>
      <c r="AA197" s="61"/>
      <c r="AB197" s="48"/>
      <c r="AC197" s="62"/>
      <c r="AD197" s="61"/>
      <c r="AE197" s="48"/>
      <c r="AF197" s="62"/>
      <c r="AG197" s="61"/>
      <c r="AH197" s="48"/>
      <c r="AI197" s="62"/>
      <c r="AJ197" s="61"/>
      <c r="AK197" s="48"/>
      <c r="AL197" s="68"/>
      <c r="AM197" s="69"/>
      <c r="AN197" s="69"/>
      <c r="AO197" s="61"/>
      <c r="AP197" s="61"/>
      <c r="AQ197" s="48"/>
      <c r="AR197" s="61"/>
      <c r="AS197" s="61"/>
      <c r="AT197" s="48"/>
      <c r="AU197" s="61"/>
      <c r="AV197" s="61"/>
      <c r="AW197" s="48"/>
      <c r="AX197" s="61"/>
      <c r="AY197" s="61"/>
      <c r="AZ197" s="48"/>
      <c r="BA197" s="65"/>
      <c r="BB197" s="65"/>
      <c r="BC197" s="65"/>
      <c r="BD197" s="65"/>
      <c r="BE197" s="65"/>
      <c r="BF197" s="65"/>
      <c r="BG197" s="65"/>
      <c r="BH197" s="65"/>
      <c r="BI197" s="65"/>
      <c r="BP197" s="66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</row>
    <row r="198" spans="1:120" x14ac:dyDescent="0.2">
      <c r="A198" s="67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9"/>
      <c r="AM198" s="69"/>
      <c r="AN198" s="69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5"/>
      <c r="BB198" s="65"/>
      <c r="BC198" s="65"/>
      <c r="BD198" s="65"/>
      <c r="BE198" s="65"/>
      <c r="BF198" s="65"/>
      <c r="BG198" s="65"/>
      <c r="BH198" s="65"/>
      <c r="BI198" s="65"/>
      <c r="BP198" s="66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</row>
    <row r="199" spans="1:120" x14ac:dyDescent="0.2">
      <c r="A199" s="68"/>
      <c r="B199" s="62"/>
      <c r="C199" s="61"/>
      <c r="D199" s="48"/>
      <c r="E199" s="62"/>
      <c r="F199" s="61"/>
      <c r="G199" s="48"/>
      <c r="H199" s="62"/>
      <c r="I199" s="61"/>
      <c r="J199" s="48"/>
      <c r="K199" s="62"/>
      <c r="L199" s="61"/>
      <c r="M199" s="48"/>
      <c r="N199" s="62"/>
      <c r="O199" s="61"/>
      <c r="P199" s="48"/>
      <c r="Q199" s="62"/>
      <c r="R199" s="61"/>
      <c r="S199" s="48"/>
      <c r="T199" s="62"/>
      <c r="U199" s="61"/>
      <c r="V199" s="48"/>
      <c r="W199" s="62"/>
      <c r="X199" s="61"/>
      <c r="Y199" s="48"/>
      <c r="Z199" s="62"/>
      <c r="AA199" s="61"/>
      <c r="AB199" s="48"/>
      <c r="AC199" s="62"/>
      <c r="AD199" s="61"/>
      <c r="AE199" s="48"/>
      <c r="AF199" s="62"/>
      <c r="AG199" s="61"/>
      <c r="AH199" s="48"/>
      <c r="AI199" s="62"/>
      <c r="AJ199" s="61"/>
      <c r="AK199" s="48"/>
      <c r="AL199" s="62"/>
      <c r="AM199" s="61"/>
      <c r="AN199" s="48"/>
      <c r="AO199" s="68"/>
      <c r="AP199" s="69"/>
      <c r="AQ199" s="69"/>
      <c r="AR199" s="61"/>
      <c r="AS199" s="61"/>
      <c r="AT199" s="48"/>
      <c r="AU199" s="61"/>
      <c r="AV199" s="61"/>
      <c r="AW199" s="48"/>
      <c r="AX199" s="61"/>
      <c r="AY199" s="61"/>
      <c r="AZ199" s="48"/>
      <c r="BA199" s="65"/>
      <c r="BB199" s="65"/>
      <c r="BC199" s="65"/>
      <c r="BD199" s="65"/>
      <c r="BE199" s="65"/>
      <c r="BF199" s="65"/>
      <c r="BG199" s="65"/>
      <c r="BH199" s="65"/>
      <c r="BI199" s="65"/>
      <c r="BP199" s="66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</row>
    <row r="200" spans="1:120" x14ac:dyDescent="0.2">
      <c r="A200" s="68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9"/>
      <c r="AP200" s="69"/>
      <c r="AQ200" s="69"/>
      <c r="AR200" s="60"/>
      <c r="AS200" s="60"/>
      <c r="AT200" s="60"/>
      <c r="AU200" s="60"/>
      <c r="AV200" s="60"/>
      <c r="AW200" s="60"/>
      <c r="AX200" s="60"/>
      <c r="AY200" s="60"/>
      <c r="AZ200" s="60"/>
      <c r="BA200" s="65"/>
      <c r="BB200" s="65"/>
      <c r="BC200" s="65"/>
      <c r="BD200" s="65"/>
      <c r="BE200" s="65"/>
      <c r="BF200" s="65"/>
      <c r="BG200" s="65"/>
      <c r="BH200" s="65"/>
      <c r="BI200" s="65"/>
      <c r="BP200" s="66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</row>
    <row r="201" spans="1:120" x14ac:dyDescent="0.2">
      <c r="A201" s="68"/>
      <c r="B201" s="62"/>
      <c r="C201" s="61"/>
      <c r="D201" s="48"/>
      <c r="E201" s="62"/>
      <c r="F201" s="61"/>
      <c r="G201" s="48"/>
      <c r="H201" s="62"/>
      <c r="I201" s="61"/>
      <c r="J201" s="48"/>
      <c r="K201" s="62"/>
      <c r="L201" s="61"/>
      <c r="M201" s="48"/>
      <c r="N201" s="62"/>
      <c r="O201" s="61"/>
      <c r="P201" s="48"/>
      <c r="Q201" s="62"/>
      <c r="R201" s="61"/>
      <c r="S201" s="48"/>
      <c r="T201" s="62"/>
      <c r="U201" s="61"/>
      <c r="V201" s="48"/>
      <c r="W201" s="62"/>
      <c r="X201" s="61"/>
      <c r="Y201" s="48"/>
      <c r="Z201" s="62"/>
      <c r="AA201" s="61"/>
      <c r="AB201" s="48"/>
      <c r="AC201" s="62"/>
      <c r="AD201" s="61"/>
      <c r="AE201" s="48"/>
      <c r="AF201" s="62"/>
      <c r="AG201" s="61"/>
      <c r="AH201" s="48"/>
      <c r="AI201" s="62"/>
      <c r="AJ201" s="61"/>
      <c r="AK201" s="48"/>
      <c r="AL201" s="62"/>
      <c r="AM201" s="61"/>
      <c r="AN201" s="48"/>
      <c r="AO201" s="62"/>
      <c r="AP201" s="61"/>
      <c r="AQ201" s="48"/>
      <c r="AR201" s="68"/>
      <c r="AS201" s="69"/>
      <c r="AT201" s="69"/>
      <c r="AU201" s="61"/>
      <c r="AV201" s="61"/>
      <c r="AW201" s="48"/>
      <c r="AX201" s="61"/>
      <c r="AY201" s="61"/>
      <c r="AZ201" s="48"/>
      <c r="BA201" s="65"/>
      <c r="BB201" s="65"/>
      <c r="BC201" s="65"/>
      <c r="BD201" s="65"/>
      <c r="BE201" s="65"/>
      <c r="BF201" s="65"/>
      <c r="BG201" s="65"/>
      <c r="BH201" s="65"/>
      <c r="BI201" s="65"/>
      <c r="BP201" s="66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</row>
    <row r="202" spans="1:120" x14ac:dyDescent="0.2">
      <c r="A202" s="68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9"/>
      <c r="AS202" s="69"/>
      <c r="AT202" s="69"/>
      <c r="AU202" s="60"/>
      <c r="AV202" s="60"/>
      <c r="AW202" s="60"/>
      <c r="AX202" s="60"/>
      <c r="AY202" s="60"/>
      <c r="AZ202" s="60"/>
      <c r="BA202" s="65"/>
      <c r="BB202" s="65"/>
      <c r="BC202" s="65"/>
      <c r="BD202" s="65"/>
      <c r="BE202" s="65"/>
      <c r="BF202" s="65"/>
      <c r="BG202" s="65"/>
      <c r="BH202" s="65"/>
      <c r="BI202" s="65"/>
      <c r="BP202" s="66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</row>
    <row r="203" spans="1:120" x14ac:dyDescent="0.2">
      <c r="A203" s="68"/>
      <c r="B203" s="62"/>
      <c r="C203" s="61"/>
      <c r="D203" s="48"/>
      <c r="E203" s="62"/>
      <c r="F203" s="61"/>
      <c r="G203" s="48"/>
      <c r="H203" s="62"/>
      <c r="I203" s="61"/>
      <c r="J203" s="48"/>
      <c r="K203" s="62"/>
      <c r="L203" s="61"/>
      <c r="M203" s="48"/>
      <c r="N203" s="62"/>
      <c r="O203" s="61"/>
      <c r="P203" s="48"/>
      <c r="Q203" s="62"/>
      <c r="R203" s="61"/>
      <c r="S203" s="48"/>
      <c r="T203" s="62"/>
      <c r="U203" s="61"/>
      <c r="V203" s="48"/>
      <c r="W203" s="62"/>
      <c r="X203" s="61"/>
      <c r="Y203" s="48"/>
      <c r="Z203" s="62"/>
      <c r="AA203" s="61"/>
      <c r="AB203" s="48"/>
      <c r="AC203" s="62"/>
      <c r="AD203" s="61"/>
      <c r="AE203" s="48"/>
      <c r="AF203" s="62"/>
      <c r="AG203" s="61"/>
      <c r="AH203" s="48"/>
      <c r="AI203" s="62"/>
      <c r="AJ203" s="61"/>
      <c r="AK203" s="48"/>
      <c r="AL203" s="62"/>
      <c r="AM203" s="61"/>
      <c r="AN203" s="48"/>
      <c r="AO203" s="62"/>
      <c r="AP203" s="61"/>
      <c r="AQ203" s="48"/>
      <c r="AR203" s="62"/>
      <c r="AS203" s="61"/>
      <c r="AT203" s="48"/>
      <c r="AU203" s="68"/>
      <c r="AV203" s="69"/>
      <c r="AW203" s="69"/>
      <c r="AX203" s="61"/>
      <c r="AY203" s="61"/>
      <c r="AZ203" s="48"/>
      <c r="BA203" s="65"/>
      <c r="BB203" s="65"/>
      <c r="BC203" s="65"/>
      <c r="BD203" s="65"/>
      <c r="BE203" s="65"/>
      <c r="BF203" s="65"/>
      <c r="BG203" s="65"/>
      <c r="BH203" s="65"/>
      <c r="BI203" s="65"/>
      <c r="BP203" s="66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</row>
    <row r="204" spans="1:120" x14ac:dyDescent="0.2">
      <c r="A204" s="68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9"/>
      <c r="AV204" s="69"/>
      <c r="AW204" s="69"/>
      <c r="AX204" s="60"/>
      <c r="AY204" s="60"/>
      <c r="AZ204" s="60"/>
      <c r="BA204" s="65"/>
      <c r="BB204" s="65"/>
      <c r="BC204" s="65"/>
      <c r="BD204" s="65"/>
      <c r="BE204" s="65"/>
      <c r="BF204" s="65"/>
      <c r="BG204" s="65"/>
      <c r="BH204" s="65"/>
      <c r="BI204" s="65"/>
      <c r="BP204" s="66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</row>
    <row r="205" spans="1:120" x14ac:dyDescent="0.2">
      <c r="A205" s="68"/>
      <c r="B205" s="62"/>
      <c r="C205" s="61"/>
      <c r="D205" s="48"/>
      <c r="E205" s="62"/>
      <c r="F205" s="61"/>
      <c r="G205" s="48"/>
      <c r="H205" s="62"/>
      <c r="I205" s="61"/>
      <c r="J205" s="48"/>
      <c r="K205" s="62"/>
      <c r="L205" s="61"/>
      <c r="M205" s="48"/>
      <c r="N205" s="62"/>
      <c r="O205" s="61"/>
      <c r="P205" s="48"/>
      <c r="Q205" s="62"/>
      <c r="R205" s="61"/>
      <c r="S205" s="48"/>
      <c r="T205" s="62"/>
      <c r="U205" s="61"/>
      <c r="V205" s="48"/>
      <c r="W205" s="62"/>
      <c r="X205" s="61"/>
      <c r="Y205" s="48"/>
      <c r="Z205" s="62"/>
      <c r="AA205" s="61"/>
      <c r="AB205" s="48"/>
      <c r="AC205" s="62"/>
      <c r="AD205" s="61"/>
      <c r="AE205" s="48"/>
      <c r="AF205" s="62"/>
      <c r="AG205" s="61"/>
      <c r="AH205" s="48"/>
      <c r="AI205" s="62"/>
      <c r="AJ205" s="61"/>
      <c r="AK205" s="48"/>
      <c r="AL205" s="62"/>
      <c r="AM205" s="61"/>
      <c r="AN205" s="48"/>
      <c r="AO205" s="62"/>
      <c r="AP205" s="61"/>
      <c r="AQ205" s="48"/>
      <c r="AR205" s="62"/>
      <c r="AS205" s="61"/>
      <c r="AT205" s="48"/>
      <c r="AU205" s="62"/>
      <c r="AV205" s="61"/>
      <c r="AW205" s="48"/>
      <c r="AX205" s="68"/>
      <c r="AY205" s="69"/>
      <c r="AZ205" s="69"/>
      <c r="BA205" s="65"/>
      <c r="BB205" s="65"/>
      <c r="BC205" s="65"/>
      <c r="BD205" s="65"/>
      <c r="BE205" s="65"/>
      <c r="BF205" s="65"/>
      <c r="BG205" s="65"/>
      <c r="BH205" s="65"/>
      <c r="BI205" s="65"/>
      <c r="BP205" s="66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</row>
    <row r="206" spans="1:120" x14ac:dyDescent="0.2">
      <c r="A206" s="68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9"/>
      <c r="AY206" s="69"/>
      <c r="AZ206" s="69"/>
      <c r="BA206" s="65"/>
      <c r="BB206" s="65"/>
      <c r="BC206" s="65"/>
      <c r="BD206" s="65"/>
      <c r="BE206" s="65"/>
      <c r="BF206" s="65"/>
      <c r="BG206" s="65"/>
      <c r="BH206" s="65"/>
      <c r="BI206" s="65"/>
      <c r="BP206" s="66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</row>
    <row r="209" spans="1:120" x14ac:dyDescent="0.2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</row>
    <row r="211" spans="1:120" x14ac:dyDescent="0.2">
      <c r="A211" s="63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3"/>
      <c r="BB211" s="63"/>
      <c r="BC211" s="63"/>
      <c r="BD211" s="63"/>
      <c r="BE211" s="63"/>
      <c r="BF211" s="63"/>
      <c r="BG211" s="63"/>
      <c r="BH211" s="63"/>
      <c r="BI211" s="63"/>
      <c r="BJ211" s="59"/>
      <c r="BK211" s="59"/>
      <c r="BL211" s="59"/>
      <c r="BM211" s="59"/>
      <c r="BN211" s="59"/>
      <c r="BO211" s="59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</row>
    <row r="212" spans="1:120" x14ac:dyDescent="0.2">
      <c r="A212" s="67"/>
      <c r="B212" s="69"/>
      <c r="C212" s="69"/>
      <c r="D212" s="69"/>
      <c r="E212" s="61"/>
      <c r="F212" s="61"/>
      <c r="G212" s="48"/>
      <c r="H212" s="61"/>
      <c r="I212" s="61"/>
      <c r="J212" s="48"/>
      <c r="K212" s="61"/>
      <c r="L212" s="61"/>
      <c r="M212" s="48"/>
      <c r="N212" s="61"/>
      <c r="O212" s="61"/>
      <c r="P212" s="48"/>
      <c r="Q212" s="61"/>
      <c r="R212" s="61"/>
      <c r="S212" s="48"/>
      <c r="T212" s="61"/>
      <c r="U212" s="61"/>
      <c r="V212" s="48"/>
      <c r="W212" s="61"/>
      <c r="X212" s="61"/>
      <c r="Y212" s="48"/>
      <c r="Z212" s="61"/>
      <c r="AA212" s="61"/>
      <c r="AB212" s="48"/>
      <c r="AC212" s="61"/>
      <c r="AD212" s="61"/>
      <c r="AE212" s="48"/>
      <c r="AF212" s="61"/>
      <c r="AG212" s="61"/>
      <c r="AH212" s="48"/>
      <c r="AI212" s="61"/>
      <c r="AJ212" s="61"/>
      <c r="AK212" s="48"/>
      <c r="AL212" s="61"/>
      <c r="AM212" s="61"/>
      <c r="AN212" s="48"/>
      <c r="AO212" s="61"/>
      <c r="AP212" s="61"/>
      <c r="AQ212" s="48"/>
      <c r="AR212" s="61"/>
      <c r="AS212" s="61"/>
      <c r="AT212" s="48"/>
      <c r="AU212" s="61"/>
      <c r="AV212" s="61"/>
      <c r="AW212" s="48"/>
      <c r="AX212" s="61"/>
      <c r="AY212" s="61"/>
      <c r="AZ212" s="48"/>
      <c r="BA212" s="65"/>
      <c r="BB212" s="65"/>
      <c r="BC212" s="65"/>
      <c r="BD212" s="65"/>
      <c r="BE212" s="65"/>
      <c r="BF212" s="65"/>
      <c r="BG212" s="65"/>
      <c r="BH212" s="65"/>
      <c r="BI212" s="65"/>
      <c r="BP212" s="66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</row>
    <row r="213" spans="1:120" x14ac:dyDescent="0.2">
      <c r="A213" s="67"/>
      <c r="B213" s="69"/>
      <c r="C213" s="69"/>
      <c r="D213" s="69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5"/>
      <c r="BB213" s="65"/>
      <c r="BC213" s="65"/>
      <c r="BD213" s="65"/>
      <c r="BE213" s="65"/>
      <c r="BF213" s="65"/>
      <c r="BG213" s="65"/>
      <c r="BH213" s="65"/>
      <c r="BI213" s="65"/>
      <c r="BP213" s="66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</row>
    <row r="214" spans="1:120" x14ac:dyDescent="0.2">
      <c r="A214" s="67"/>
      <c r="B214" s="62"/>
      <c r="C214" s="61"/>
      <c r="D214" s="48"/>
      <c r="E214" s="68"/>
      <c r="F214" s="69"/>
      <c r="G214" s="69"/>
      <c r="H214" s="61"/>
      <c r="I214" s="61"/>
      <c r="J214" s="48"/>
      <c r="K214" s="61"/>
      <c r="L214" s="61"/>
      <c r="M214" s="48"/>
      <c r="N214" s="61"/>
      <c r="O214" s="61"/>
      <c r="P214" s="48"/>
      <c r="Q214" s="61"/>
      <c r="R214" s="61"/>
      <c r="S214" s="48"/>
      <c r="T214" s="61"/>
      <c r="U214" s="61"/>
      <c r="V214" s="48"/>
      <c r="W214" s="61"/>
      <c r="X214" s="61"/>
      <c r="Y214" s="48"/>
      <c r="Z214" s="61"/>
      <c r="AA214" s="61"/>
      <c r="AB214" s="48"/>
      <c r="AC214" s="61"/>
      <c r="AD214" s="61"/>
      <c r="AE214" s="48"/>
      <c r="AF214" s="61"/>
      <c r="AG214" s="61"/>
      <c r="AH214" s="48"/>
      <c r="AI214" s="61"/>
      <c r="AJ214" s="61"/>
      <c r="AK214" s="48"/>
      <c r="AL214" s="61"/>
      <c r="AM214" s="61"/>
      <c r="AN214" s="48"/>
      <c r="AO214" s="61"/>
      <c r="AP214" s="61"/>
      <c r="AQ214" s="48"/>
      <c r="AR214" s="61"/>
      <c r="AS214" s="61"/>
      <c r="AT214" s="48"/>
      <c r="AU214" s="61"/>
      <c r="AV214" s="61"/>
      <c r="AW214" s="48"/>
      <c r="AX214" s="61"/>
      <c r="AY214" s="61"/>
      <c r="AZ214" s="48"/>
      <c r="BA214" s="65"/>
      <c r="BB214" s="65"/>
      <c r="BC214" s="65"/>
      <c r="BD214" s="65"/>
      <c r="BE214" s="65"/>
      <c r="BF214" s="65"/>
      <c r="BG214" s="65"/>
      <c r="BH214" s="65"/>
      <c r="BI214" s="65"/>
      <c r="BP214" s="66"/>
      <c r="BR214" s="49"/>
      <c r="BS214" s="49"/>
      <c r="BT214" s="49"/>
      <c r="BU214" s="51"/>
      <c r="BV214" s="51"/>
      <c r="BW214" s="51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</row>
    <row r="215" spans="1:120" x14ac:dyDescent="0.2">
      <c r="A215" s="67"/>
      <c r="B215" s="60"/>
      <c r="C215" s="60"/>
      <c r="D215" s="60"/>
      <c r="E215" s="69"/>
      <c r="F215" s="69"/>
      <c r="G215" s="69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5"/>
      <c r="BB215" s="65"/>
      <c r="BC215" s="65"/>
      <c r="BD215" s="65"/>
      <c r="BE215" s="65"/>
      <c r="BF215" s="65"/>
      <c r="BG215" s="65"/>
      <c r="BH215" s="65"/>
      <c r="BI215" s="65"/>
      <c r="BP215" s="66"/>
      <c r="BR215" s="49"/>
      <c r="BS215" s="49"/>
      <c r="BT215" s="49"/>
      <c r="BU215" s="51"/>
      <c r="BV215" s="51"/>
      <c r="BW215" s="51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</row>
    <row r="216" spans="1:120" x14ac:dyDescent="0.2">
      <c r="A216" s="67"/>
      <c r="B216" s="62"/>
      <c r="C216" s="61"/>
      <c r="D216" s="48"/>
      <c r="E216" s="61"/>
      <c r="F216" s="61"/>
      <c r="G216" s="48"/>
      <c r="H216" s="68"/>
      <c r="I216" s="68"/>
      <c r="J216" s="68"/>
      <c r="K216" s="61"/>
      <c r="L216" s="61"/>
      <c r="M216" s="48"/>
      <c r="N216" s="61"/>
      <c r="O216" s="61"/>
      <c r="P216" s="48"/>
      <c r="Q216" s="61"/>
      <c r="R216" s="61"/>
      <c r="S216" s="48"/>
      <c r="T216" s="61"/>
      <c r="U216" s="61"/>
      <c r="V216" s="48"/>
      <c r="W216" s="61"/>
      <c r="X216" s="61"/>
      <c r="Y216" s="48"/>
      <c r="Z216" s="61"/>
      <c r="AA216" s="61"/>
      <c r="AB216" s="48"/>
      <c r="AC216" s="61"/>
      <c r="AD216" s="61"/>
      <c r="AE216" s="48"/>
      <c r="AF216" s="61"/>
      <c r="AG216" s="61"/>
      <c r="AH216" s="48"/>
      <c r="AI216" s="61"/>
      <c r="AJ216" s="61"/>
      <c r="AK216" s="48"/>
      <c r="AL216" s="61"/>
      <c r="AM216" s="61"/>
      <c r="AN216" s="48"/>
      <c r="AO216" s="61"/>
      <c r="AP216" s="61"/>
      <c r="AQ216" s="48"/>
      <c r="AR216" s="61"/>
      <c r="AS216" s="61"/>
      <c r="AT216" s="48"/>
      <c r="AU216" s="61"/>
      <c r="AV216" s="61"/>
      <c r="AW216" s="48"/>
      <c r="AX216" s="61"/>
      <c r="AY216" s="61"/>
      <c r="AZ216" s="48"/>
      <c r="BA216" s="65"/>
      <c r="BB216" s="65"/>
      <c r="BC216" s="65"/>
      <c r="BD216" s="65"/>
      <c r="BE216" s="65"/>
      <c r="BF216" s="65"/>
      <c r="BG216" s="65"/>
      <c r="BH216" s="65"/>
      <c r="BI216" s="65"/>
      <c r="BP216" s="66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</row>
    <row r="217" spans="1:120" x14ac:dyDescent="0.2">
      <c r="A217" s="67"/>
      <c r="B217" s="60"/>
      <c r="C217" s="60"/>
      <c r="D217" s="60"/>
      <c r="E217" s="60"/>
      <c r="F217" s="60"/>
      <c r="G217" s="60"/>
      <c r="H217" s="68"/>
      <c r="I217" s="68"/>
      <c r="J217" s="68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5"/>
      <c r="BB217" s="65"/>
      <c r="BC217" s="65"/>
      <c r="BD217" s="65"/>
      <c r="BE217" s="65"/>
      <c r="BF217" s="65"/>
      <c r="BG217" s="65"/>
      <c r="BH217" s="65"/>
      <c r="BI217" s="65"/>
      <c r="BP217" s="66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</row>
    <row r="218" spans="1:120" x14ac:dyDescent="0.2">
      <c r="A218" s="67"/>
      <c r="B218" s="62"/>
      <c r="C218" s="61"/>
      <c r="D218" s="48"/>
      <c r="E218" s="61"/>
      <c r="F218" s="61"/>
      <c r="G218" s="48"/>
      <c r="H218" s="61"/>
      <c r="I218" s="61"/>
      <c r="J218" s="48"/>
      <c r="K218" s="68"/>
      <c r="L218" s="69"/>
      <c r="M218" s="69"/>
      <c r="N218" s="61"/>
      <c r="O218" s="61"/>
      <c r="P218" s="48"/>
      <c r="Q218" s="61"/>
      <c r="R218" s="61"/>
      <c r="S218" s="48"/>
      <c r="T218" s="61"/>
      <c r="U218" s="61"/>
      <c r="V218" s="48"/>
      <c r="W218" s="61"/>
      <c r="X218" s="61"/>
      <c r="Y218" s="48"/>
      <c r="Z218" s="61"/>
      <c r="AA218" s="61"/>
      <c r="AB218" s="48"/>
      <c r="AC218" s="61"/>
      <c r="AD218" s="61"/>
      <c r="AE218" s="48"/>
      <c r="AF218" s="61"/>
      <c r="AG218" s="61"/>
      <c r="AH218" s="48"/>
      <c r="AI218" s="61"/>
      <c r="AJ218" s="61"/>
      <c r="AK218" s="48"/>
      <c r="AL218" s="61"/>
      <c r="AM218" s="61"/>
      <c r="AN218" s="48"/>
      <c r="AO218" s="61"/>
      <c r="AP218" s="61"/>
      <c r="AQ218" s="48"/>
      <c r="AR218" s="61"/>
      <c r="AS218" s="61"/>
      <c r="AT218" s="48"/>
      <c r="AU218" s="61"/>
      <c r="AV218" s="61"/>
      <c r="AW218" s="48"/>
      <c r="AX218" s="61"/>
      <c r="AY218" s="61"/>
      <c r="AZ218" s="48"/>
      <c r="BA218" s="65"/>
      <c r="BB218" s="65"/>
      <c r="BC218" s="65"/>
      <c r="BD218" s="65"/>
      <c r="BE218" s="65"/>
      <c r="BF218" s="65"/>
      <c r="BG218" s="65"/>
      <c r="BH218" s="65"/>
      <c r="BI218" s="65"/>
      <c r="BP218" s="66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</row>
    <row r="219" spans="1:120" x14ac:dyDescent="0.2">
      <c r="A219" s="67"/>
      <c r="B219" s="60"/>
      <c r="C219" s="60"/>
      <c r="D219" s="60"/>
      <c r="E219" s="60"/>
      <c r="F219" s="60"/>
      <c r="G219" s="60"/>
      <c r="H219" s="60"/>
      <c r="I219" s="60"/>
      <c r="J219" s="60"/>
      <c r="K219" s="69"/>
      <c r="L219" s="69"/>
      <c r="M219" s="69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5"/>
      <c r="BB219" s="65"/>
      <c r="BC219" s="65"/>
      <c r="BD219" s="65"/>
      <c r="BE219" s="65"/>
      <c r="BF219" s="65"/>
      <c r="BG219" s="65"/>
      <c r="BH219" s="65"/>
      <c r="BI219" s="65"/>
      <c r="BP219" s="66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</row>
    <row r="220" spans="1:120" x14ac:dyDescent="0.2">
      <c r="A220" s="67"/>
      <c r="B220" s="62"/>
      <c r="C220" s="61"/>
      <c r="D220" s="48"/>
      <c r="E220" s="61"/>
      <c r="F220" s="61"/>
      <c r="G220" s="48"/>
      <c r="H220" s="61"/>
      <c r="I220" s="61"/>
      <c r="J220" s="48"/>
      <c r="K220" s="61"/>
      <c r="L220" s="61"/>
      <c r="M220" s="48"/>
      <c r="N220" s="68"/>
      <c r="O220" s="69"/>
      <c r="P220" s="69"/>
      <c r="Q220" s="61"/>
      <c r="R220" s="61"/>
      <c r="S220" s="48"/>
      <c r="T220" s="61"/>
      <c r="U220" s="61"/>
      <c r="V220" s="48"/>
      <c r="W220" s="61"/>
      <c r="X220" s="61"/>
      <c r="Y220" s="48"/>
      <c r="Z220" s="61"/>
      <c r="AA220" s="61"/>
      <c r="AB220" s="48"/>
      <c r="AC220" s="61"/>
      <c r="AD220" s="61"/>
      <c r="AE220" s="48"/>
      <c r="AF220" s="61"/>
      <c r="AG220" s="61"/>
      <c r="AH220" s="48"/>
      <c r="AI220" s="61"/>
      <c r="AJ220" s="61"/>
      <c r="AK220" s="48"/>
      <c r="AL220" s="61"/>
      <c r="AM220" s="61"/>
      <c r="AN220" s="48"/>
      <c r="AO220" s="61"/>
      <c r="AP220" s="61"/>
      <c r="AQ220" s="48"/>
      <c r="AR220" s="61"/>
      <c r="AS220" s="61"/>
      <c r="AT220" s="48"/>
      <c r="AU220" s="61"/>
      <c r="AV220" s="61"/>
      <c r="AW220" s="48"/>
      <c r="AX220" s="61"/>
      <c r="AY220" s="61"/>
      <c r="AZ220" s="48"/>
      <c r="BA220" s="65"/>
      <c r="BB220" s="65"/>
      <c r="BC220" s="65"/>
      <c r="BD220" s="65"/>
      <c r="BE220" s="65"/>
      <c r="BF220" s="65"/>
      <c r="BG220" s="65"/>
      <c r="BH220" s="65"/>
      <c r="BI220" s="65"/>
      <c r="BP220" s="66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</row>
    <row r="221" spans="1:120" x14ac:dyDescent="0.2">
      <c r="A221" s="67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9"/>
      <c r="O221" s="69"/>
      <c r="P221" s="69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5"/>
      <c r="BB221" s="65"/>
      <c r="BC221" s="65"/>
      <c r="BD221" s="65"/>
      <c r="BE221" s="65"/>
      <c r="BF221" s="65"/>
      <c r="BG221" s="65"/>
      <c r="BH221" s="65"/>
      <c r="BI221" s="65"/>
      <c r="BP221" s="66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</row>
    <row r="222" spans="1:120" x14ac:dyDescent="0.2">
      <c r="A222" s="67"/>
      <c r="B222" s="62"/>
      <c r="C222" s="61"/>
      <c r="D222" s="48"/>
      <c r="E222" s="61"/>
      <c r="F222" s="61"/>
      <c r="G222" s="48"/>
      <c r="H222" s="61"/>
      <c r="I222" s="61"/>
      <c r="J222" s="48"/>
      <c r="K222" s="61"/>
      <c r="L222" s="61"/>
      <c r="M222" s="48"/>
      <c r="N222" s="61"/>
      <c r="O222" s="61"/>
      <c r="P222" s="48"/>
      <c r="Q222" s="68"/>
      <c r="R222" s="69"/>
      <c r="S222" s="69"/>
      <c r="T222" s="61"/>
      <c r="U222" s="61"/>
      <c r="V222" s="48"/>
      <c r="W222" s="61"/>
      <c r="X222" s="61"/>
      <c r="Y222" s="48"/>
      <c r="Z222" s="61"/>
      <c r="AA222" s="61"/>
      <c r="AB222" s="48"/>
      <c r="AC222" s="61"/>
      <c r="AD222" s="61"/>
      <c r="AE222" s="48"/>
      <c r="AF222" s="61"/>
      <c r="AG222" s="61"/>
      <c r="AH222" s="48"/>
      <c r="AI222" s="61"/>
      <c r="AJ222" s="61"/>
      <c r="AK222" s="48"/>
      <c r="AL222" s="61"/>
      <c r="AM222" s="61"/>
      <c r="AN222" s="48"/>
      <c r="AO222" s="61"/>
      <c r="AP222" s="61"/>
      <c r="AQ222" s="48"/>
      <c r="AR222" s="61"/>
      <c r="AS222" s="61"/>
      <c r="AT222" s="48"/>
      <c r="AU222" s="61"/>
      <c r="AV222" s="61"/>
      <c r="AW222" s="48"/>
      <c r="AX222" s="61"/>
      <c r="AY222" s="61"/>
      <c r="AZ222" s="48"/>
      <c r="BA222" s="65"/>
      <c r="BB222" s="65"/>
      <c r="BC222" s="65"/>
      <c r="BD222" s="65"/>
      <c r="BE222" s="65"/>
      <c r="BF222" s="65"/>
      <c r="BG222" s="65"/>
      <c r="BH222" s="65"/>
      <c r="BI222" s="65"/>
      <c r="BP222" s="66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</row>
    <row r="223" spans="1:120" x14ac:dyDescent="0.2">
      <c r="A223" s="67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9"/>
      <c r="R223" s="69"/>
      <c r="S223" s="69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5"/>
      <c r="BB223" s="65"/>
      <c r="BC223" s="65"/>
      <c r="BD223" s="65"/>
      <c r="BE223" s="65"/>
      <c r="BF223" s="65"/>
      <c r="BG223" s="65"/>
      <c r="BH223" s="65"/>
      <c r="BI223" s="65"/>
      <c r="BM223" s="52"/>
      <c r="BP223" s="66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</row>
    <row r="224" spans="1:120" x14ac:dyDescent="0.2">
      <c r="A224" s="67"/>
      <c r="B224" s="62"/>
      <c r="C224" s="61"/>
      <c r="D224" s="48"/>
      <c r="E224" s="61"/>
      <c r="F224" s="61"/>
      <c r="G224" s="48"/>
      <c r="H224" s="61"/>
      <c r="I224" s="61"/>
      <c r="J224" s="48"/>
      <c r="K224" s="61"/>
      <c r="L224" s="61"/>
      <c r="M224" s="48"/>
      <c r="N224" s="61"/>
      <c r="O224" s="61"/>
      <c r="P224" s="48"/>
      <c r="Q224" s="61"/>
      <c r="R224" s="61"/>
      <c r="S224" s="48"/>
      <c r="T224" s="68"/>
      <c r="U224" s="69"/>
      <c r="V224" s="69"/>
      <c r="W224" s="61"/>
      <c r="X224" s="61"/>
      <c r="Y224" s="48"/>
      <c r="Z224" s="61"/>
      <c r="AA224" s="61"/>
      <c r="AB224" s="48"/>
      <c r="AC224" s="61"/>
      <c r="AD224" s="61"/>
      <c r="AE224" s="48"/>
      <c r="AF224" s="61"/>
      <c r="AG224" s="61"/>
      <c r="AH224" s="48"/>
      <c r="AI224" s="61"/>
      <c r="AJ224" s="61"/>
      <c r="AK224" s="48"/>
      <c r="AL224" s="61"/>
      <c r="AM224" s="61"/>
      <c r="AN224" s="48"/>
      <c r="AO224" s="61"/>
      <c r="AP224" s="61"/>
      <c r="AQ224" s="48"/>
      <c r="AR224" s="61"/>
      <c r="AS224" s="61"/>
      <c r="AT224" s="48"/>
      <c r="AU224" s="61"/>
      <c r="AV224" s="61"/>
      <c r="AW224" s="48"/>
      <c r="AX224" s="61"/>
      <c r="AY224" s="61"/>
      <c r="AZ224" s="48"/>
      <c r="BA224" s="65"/>
      <c r="BB224" s="65"/>
      <c r="BC224" s="65"/>
      <c r="BD224" s="65"/>
      <c r="BE224" s="65"/>
      <c r="BF224" s="65"/>
      <c r="BG224" s="65"/>
      <c r="BH224" s="65"/>
      <c r="BI224" s="65"/>
      <c r="BM224" s="52"/>
      <c r="BP224" s="66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</row>
    <row r="225" spans="1:120" x14ac:dyDescent="0.2">
      <c r="A225" s="67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9"/>
      <c r="U225" s="69"/>
      <c r="V225" s="69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5"/>
      <c r="BB225" s="65"/>
      <c r="BC225" s="65"/>
      <c r="BD225" s="65"/>
      <c r="BE225" s="65"/>
      <c r="BF225" s="65"/>
      <c r="BG225" s="65"/>
      <c r="BH225" s="65"/>
      <c r="BI225" s="65"/>
      <c r="BM225" s="52"/>
      <c r="BP225" s="66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</row>
    <row r="226" spans="1:120" x14ac:dyDescent="0.2">
      <c r="A226" s="67"/>
      <c r="B226" s="62"/>
      <c r="C226" s="61"/>
      <c r="D226" s="48"/>
      <c r="E226" s="62"/>
      <c r="F226" s="61"/>
      <c r="G226" s="48"/>
      <c r="H226" s="62"/>
      <c r="I226" s="61"/>
      <c r="J226" s="48"/>
      <c r="K226" s="62"/>
      <c r="L226" s="61"/>
      <c r="M226" s="48"/>
      <c r="N226" s="62"/>
      <c r="O226" s="61"/>
      <c r="P226" s="48"/>
      <c r="Q226" s="62"/>
      <c r="R226" s="61"/>
      <c r="S226" s="48"/>
      <c r="T226" s="62"/>
      <c r="U226" s="61"/>
      <c r="V226" s="48"/>
      <c r="W226" s="68"/>
      <c r="X226" s="69"/>
      <c r="Y226" s="69"/>
      <c r="Z226" s="61"/>
      <c r="AA226" s="61"/>
      <c r="AB226" s="48"/>
      <c r="AC226" s="61"/>
      <c r="AD226" s="61"/>
      <c r="AE226" s="48"/>
      <c r="AF226" s="61"/>
      <c r="AG226" s="61"/>
      <c r="AH226" s="48"/>
      <c r="AI226" s="61"/>
      <c r="AJ226" s="61"/>
      <c r="AK226" s="48"/>
      <c r="AL226" s="61"/>
      <c r="AM226" s="61"/>
      <c r="AN226" s="48"/>
      <c r="AO226" s="61"/>
      <c r="AP226" s="61"/>
      <c r="AQ226" s="48"/>
      <c r="AR226" s="61"/>
      <c r="AS226" s="61"/>
      <c r="AT226" s="48"/>
      <c r="AU226" s="61"/>
      <c r="AV226" s="61"/>
      <c r="AW226" s="48"/>
      <c r="AX226" s="61"/>
      <c r="AY226" s="61"/>
      <c r="AZ226" s="48"/>
      <c r="BA226" s="65"/>
      <c r="BB226" s="65"/>
      <c r="BC226" s="65"/>
      <c r="BD226" s="65"/>
      <c r="BE226" s="65"/>
      <c r="BF226" s="65"/>
      <c r="BG226" s="65"/>
      <c r="BH226" s="65"/>
      <c r="BI226" s="65"/>
      <c r="BM226" s="52"/>
      <c r="BP226" s="66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</row>
    <row r="227" spans="1:120" x14ac:dyDescent="0.2">
      <c r="A227" s="67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9"/>
      <c r="X227" s="69"/>
      <c r="Y227" s="69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5"/>
      <c r="BB227" s="65"/>
      <c r="BC227" s="65"/>
      <c r="BD227" s="65"/>
      <c r="BE227" s="65"/>
      <c r="BF227" s="65"/>
      <c r="BG227" s="65"/>
      <c r="BH227" s="65"/>
      <c r="BI227" s="65"/>
      <c r="BP227" s="66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</row>
    <row r="228" spans="1:120" x14ac:dyDescent="0.2">
      <c r="A228" s="67"/>
      <c r="B228" s="62"/>
      <c r="C228" s="61"/>
      <c r="D228" s="48"/>
      <c r="E228" s="62"/>
      <c r="F228" s="61"/>
      <c r="G228" s="48"/>
      <c r="H228" s="62"/>
      <c r="I228" s="61"/>
      <c r="J228" s="48"/>
      <c r="K228" s="62"/>
      <c r="L228" s="61"/>
      <c r="M228" s="48"/>
      <c r="N228" s="62"/>
      <c r="O228" s="61"/>
      <c r="P228" s="48"/>
      <c r="Q228" s="62"/>
      <c r="R228" s="61"/>
      <c r="S228" s="48"/>
      <c r="T228" s="62"/>
      <c r="U228" s="61"/>
      <c r="V228" s="48"/>
      <c r="W228" s="62"/>
      <c r="X228" s="61"/>
      <c r="Y228" s="48"/>
      <c r="Z228" s="68"/>
      <c r="AA228" s="69"/>
      <c r="AB228" s="69"/>
      <c r="AC228" s="61"/>
      <c r="AD228" s="61"/>
      <c r="AE228" s="48"/>
      <c r="AF228" s="61"/>
      <c r="AG228" s="61"/>
      <c r="AH228" s="48"/>
      <c r="AI228" s="61"/>
      <c r="AJ228" s="61"/>
      <c r="AK228" s="48"/>
      <c r="AL228" s="61"/>
      <c r="AM228" s="61"/>
      <c r="AN228" s="48"/>
      <c r="AO228" s="61"/>
      <c r="AP228" s="61"/>
      <c r="AQ228" s="48"/>
      <c r="AR228" s="61"/>
      <c r="AS228" s="61"/>
      <c r="AT228" s="48"/>
      <c r="AU228" s="61"/>
      <c r="AV228" s="61"/>
      <c r="AW228" s="48"/>
      <c r="AX228" s="61"/>
      <c r="AY228" s="61"/>
      <c r="AZ228" s="48"/>
      <c r="BA228" s="65"/>
      <c r="BB228" s="65"/>
      <c r="BC228" s="65"/>
      <c r="BD228" s="65"/>
      <c r="BE228" s="65"/>
      <c r="BF228" s="65"/>
      <c r="BG228" s="65"/>
      <c r="BH228" s="65"/>
      <c r="BI228" s="65"/>
      <c r="BP228" s="66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</row>
    <row r="229" spans="1:120" x14ac:dyDescent="0.2">
      <c r="A229" s="67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9"/>
      <c r="AA229" s="69"/>
      <c r="AB229" s="69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5"/>
      <c r="BB229" s="65"/>
      <c r="BC229" s="65"/>
      <c r="BD229" s="65"/>
      <c r="BE229" s="65"/>
      <c r="BF229" s="65"/>
      <c r="BG229" s="65"/>
      <c r="BH229" s="65"/>
      <c r="BI229" s="65"/>
      <c r="BP229" s="66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</row>
    <row r="230" spans="1:120" x14ac:dyDescent="0.2">
      <c r="A230" s="67"/>
      <c r="B230" s="62"/>
      <c r="C230" s="61"/>
      <c r="D230" s="48"/>
      <c r="E230" s="62"/>
      <c r="F230" s="61"/>
      <c r="G230" s="48"/>
      <c r="H230" s="62"/>
      <c r="I230" s="61"/>
      <c r="J230" s="48"/>
      <c r="K230" s="62"/>
      <c r="L230" s="61"/>
      <c r="M230" s="48"/>
      <c r="N230" s="62"/>
      <c r="O230" s="61"/>
      <c r="P230" s="48"/>
      <c r="Q230" s="62"/>
      <c r="R230" s="61"/>
      <c r="S230" s="48"/>
      <c r="T230" s="62"/>
      <c r="U230" s="61"/>
      <c r="V230" s="48"/>
      <c r="W230" s="62"/>
      <c r="X230" s="61"/>
      <c r="Y230" s="48"/>
      <c r="Z230" s="62"/>
      <c r="AA230" s="61"/>
      <c r="AB230" s="48"/>
      <c r="AC230" s="68"/>
      <c r="AD230" s="69"/>
      <c r="AE230" s="69"/>
      <c r="AF230" s="61"/>
      <c r="AG230" s="61"/>
      <c r="AH230" s="48"/>
      <c r="AI230" s="61"/>
      <c r="AJ230" s="61"/>
      <c r="AK230" s="48"/>
      <c r="AL230" s="61"/>
      <c r="AM230" s="61"/>
      <c r="AN230" s="48"/>
      <c r="AO230" s="61"/>
      <c r="AP230" s="61"/>
      <c r="AQ230" s="48"/>
      <c r="AR230" s="61"/>
      <c r="AS230" s="61"/>
      <c r="AT230" s="48"/>
      <c r="AU230" s="61"/>
      <c r="AV230" s="61"/>
      <c r="AW230" s="48"/>
      <c r="AX230" s="61"/>
      <c r="AY230" s="61"/>
      <c r="AZ230" s="48"/>
      <c r="BA230" s="65"/>
      <c r="BB230" s="65"/>
      <c r="BC230" s="65"/>
      <c r="BD230" s="65"/>
      <c r="BE230" s="65"/>
      <c r="BF230" s="65"/>
      <c r="BG230" s="65"/>
      <c r="BH230" s="65"/>
      <c r="BI230" s="72"/>
      <c r="BP230" s="66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</row>
    <row r="231" spans="1:120" x14ac:dyDescent="0.2">
      <c r="A231" s="67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9"/>
      <c r="AD231" s="69"/>
      <c r="AE231" s="69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5"/>
      <c r="BB231" s="65"/>
      <c r="BC231" s="65"/>
      <c r="BD231" s="65"/>
      <c r="BE231" s="65"/>
      <c r="BF231" s="65"/>
      <c r="BG231" s="65"/>
      <c r="BH231" s="65"/>
      <c r="BI231" s="72"/>
      <c r="BP231" s="66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</row>
    <row r="232" spans="1:120" x14ac:dyDescent="0.2">
      <c r="A232" s="67"/>
      <c r="B232" s="62"/>
      <c r="C232" s="61"/>
      <c r="D232" s="48"/>
      <c r="E232" s="62"/>
      <c r="F232" s="61"/>
      <c r="G232" s="48"/>
      <c r="H232" s="62"/>
      <c r="I232" s="61"/>
      <c r="J232" s="48"/>
      <c r="K232" s="62"/>
      <c r="L232" s="61"/>
      <c r="M232" s="48"/>
      <c r="N232" s="62"/>
      <c r="O232" s="61"/>
      <c r="P232" s="48"/>
      <c r="Q232" s="62"/>
      <c r="R232" s="61"/>
      <c r="S232" s="48"/>
      <c r="T232" s="62"/>
      <c r="U232" s="61"/>
      <c r="V232" s="48"/>
      <c r="W232" s="62"/>
      <c r="X232" s="61"/>
      <c r="Y232" s="48"/>
      <c r="Z232" s="62"/>
      <c r="AA232" s="61"/>
      <c r="AB232" s="48"/>
      <c r="AC232" s="62"/>
      <c r="AD232" s="61"/>
      <c r="AE232" s="48"/>
      <c r="AF232" s="68"/>
      <c r="AG232" s="69"/>
      <c r="AH232" s="69"/>
      <c r="AI232" s="61"/>
      <c r="AJ232" s="61"/>
      <c r="AK232" s="48"/>
      <c r="AL232" s="61"/>
      <c r="AM232" s="61"/>
      <c r="AN232" s="48"/>
      <c r="AO232" s="61"/>
      <c r="AP232" s="61"/>
      <c r="AQ232" s="48"/>
      <c r="AR232" s="61"/>
      <c r="AS232" s="61"/>
      <c r="AT232" s="48"/>
      <c r="AU232" s="61"/>
      <c r="AV232" s="61"/>
      <c r="AW232" s="48"/>
      <c r="AX232" s="61"/>
      <c r="AY232" s="61"/>
      <c r="AZ232" s="48"/>
      <c r="BA232" s="65"/>
      <c r="BB232" s="65"/>
      <c r="BC232" s="65"/>
      <c r="BD232" s="65"/>
      <c r="BE232" s="65"/>
      <c r="BF232" s="65"/>
      <c r="BG232" s="65"/>
      <c r="BH232" s="65"/>
      <c r="BI232" s="65"/>
      <c r="BP232" s="66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</row>
    <row r="233" spans="1:120" x14ac:dyDescent="0.2">
      <c r="A233" s="67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9"/>
      <c r="AG233" s="69"/>
      <c r="AH233" s="69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5"/>
      <c r="BB233" s="65"/>
      <c r="BC233" s="65"/>
      <c r="BD233" s="65"/>
      <c r="BE233" s="65"/>
      <c r="BF233" s="65"/>
      <c r="BG233" s="65"/>
      <c r="BH233" s="65"/>
      <c r="BI233" s="65"/>
      <c r="BP233" s="66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</row>
    <row r="234" spans="1:120" x14ac:dyDescent="0.2">
      <c r="A234" s="67"/>
      <c r="B234" s="62"/>
      <c r="C234" s="61"/>
      <c r="D234" s="48"/>
      <c r="E234" s="62"/>
      <c r="F234" s="61"/>
      <c r="G234" s="48"/>
      <c r="H234" s="62"/>
      <c r="I234" s="61"/>
      <c r="J234" s="48"/>
      <c r="K234" s="62"/>
      <c r="L234" s="61"/>
      <c r="M234" s="48"/>
      <c r="N234" s="62"/>
      <c r="O234" s="61"/>
      <c r="P234" s="48"/>
      <c r="Q234" s="62"/>
      <c r="R234" s="61"/>
      <c r="S234" s="48"/>
      <c r="T234" s="62"/>
      <c r="U234" s="61"/>
      <c r="V234" s="48"/>
      <c r="W234" s="62"/>
      <c r="X234" s="61"/>
      <c r="Y234" s="48"/>
      <c r="Z234" s="62"/>
      <c r="AA234" s="61"/>
      <c r="AB234" s="48"/>
      <c r="AC234" s="62"/>
      <c r="AD234" s="61"/>
      <c r="AE234" s="48"/>
      <c r="AF234" s="62"/>
      <c r="AG234" s="61"/>
      <c r="AH234" s="48"/>
      <c r="AI234" s="68"/>
      <c r="AJ234" s="69"/>
      <c r="AK234" s="69"/>
      <c r="AL234" s="61"/>
      <c r="AM234" s="61"/>
      <c r="AN234" s="48"/>
      <c r="AO234" s="61"/>
      <c r="AP234" s="61"/>
      <c r="AQ234" s="48"/>
      <c r="AR234" s="61"/>
      <c r="AS234" s="61"/>
      <c r="AT234" s="48"/>
      <c r="AU234" s="61"/>
      <c r="AV234" s="61"/>
      <c r="AW234" s="48"/>
      <c r="AX234" s="61"/>
      <c r="AY234" s="61"/>
      <c r="AZ234" s="48"/>
      <c r="BA234" s="65"/>
      <c r="BB234" s="65"/>
      <c r="BC234" s="65"/>
      <c r="BD234" s="65"/>
      <c r="BE234" s="65"/>
      <c r="BF234" s="65"/>
      <c r="BG234" s="65"/>
      <c r="BH234" s="65"/>
      <c r="BI234" s="65"/>
      <c r="BP234" s="66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</row>
    <row r="235" spans="1:120" x14ac:dyDescent="0.2">
      <c r="A235" s="67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9"/>
      <c r="AJ235" s="69"/>
      <c r="AK235" s="69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5"/>
      <c r="BB235" s="65"/>
      <c r="BC235" s="65"/>
      <c r="BD235" s="65"/>
      <c r="BE235" s="65"/>
      <c r="BF235" s="65"/>
      <c r="BG235" s="65"/>
      <c r="BH235" s="65"/>
      <c r="BI235" s="65"/>
      <c r="BP235" s="66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</row>
    <row r="236" spans="1:120" x14ac:dyDescent="0.2">
      <c r="A236" s="67"/>
      <c r="B236" s="62"/>
      <c r="C236" s="61"/>
      <c r="D236" s="48"/>
      <c r="E236" s="62"/>
      <c r="F236" s="61"/>
      <c r="G236" s="48"/>
      <c r="H236" s="62"/>
      <c r="I236" s="61"/>
      <c r="J236" s="48"/>
      <c r="K236" s="62"/>
      <c r="L236" s="61"/>
      <c r="M236" s="48"/>
      <c r="N236" s="62"/>
      <c r="O236" s="61"/>
      <c r="P236" s="48"/>
      <c r="Q236" s="62"/>
      <c r="R236" s="61"/>
      <c r="S236" s="48"/>
      <c r="T236" s="62"/>
      <c r="U236" s="61"/>
      <c r="V236" s="48"/>
      <c r="W236" s="62"/>
      <c r="X236" s="61"/>
      <c r="Y236" s="48"/>
      <c r="Z236" s="62"/>
      <c r="AA236" s="61"/>
      <c r="AB236" s="48"/>
      <c r="AC236" s="62"/>
      <c r="AD236" s="61"/>
      <c r="AE236" s="48"/>
      <c r="AF236" s="62"/>
      <c r="AG236" s="61"/>
      <c r="AH236" s="48"/>
      <c r="AI236" s="62"/>
      <c r="AJ236" s="61"/>
      <c r="AK236" s="48"/>
      <c r="AL236" s="68"/>
      <c r="AM236" s="69"/>
      <c r="AN236" s="69"/>
      <c r="AO236" s="61"/>
      <c r="AP236" s="61"/>
      <c r="AQ236" s="48"/>
      <c r="AR236" s="61"/>
      <c r="AS236" s="61"/>
      <c r="AT236" s="48"/>
      <c r="AU236" s="61"/>
      <c r="AV236" s="61"/>
      <c r="AW236" s="48"/>
      <c r="AX236" s="61"/>
      <c r="AY236" s="61"/>
      <c r="AZ236" s="48"/>
      <c r="BA236" s="65"/>
      <c r="BB236" s="65"/>
      <c r="BC236" s="65"/>
      <c r="BD236" s="65"/>
      <c r="BE236" s="65"/>
      <c r="BF236" s="65"/>
      <c r="BG236" s="65"/>
      <c r="BH236" s="65"/>
      <c r="BI236" s="65"/>
      <c r="BP236" s="66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</row>
    <row r="237" spans="1:120" x14ac:dyDescent="0.2">
      <c r="A237" s="67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9"/>
      <c r="AM237" s="69"/>
      <c r="AN237" s="69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5"/>
      <c r="BB237" s="65"/>
      <c r="BC237" s="65"/>
      <c r="BD237" s="65"/>
      <c r="BE237" s="65"/>
      <c r="BF237" s="65"/>
      <c r="BG237" s="65"/>
      <c r="BH237" s="65"/>
      <c r="BI237" s="65"/>
      <c r="BP237" s="66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</row>
    <row r="238" spans="1:120" x14ac:dyDescent="0.2">
      <c r="A238" s="68"/>
      <c r="B238" s="62"/>
      <c r="C238" s="61"/>
      <c r="D238" s="48"/>
      <c r="E238" s="62"/>
      <c r="F238" s="61"/>
      <c r="G238" s="48"/>
      <c r="H238" s="62"/>
      <c r="I238" s="61"/>
      <c r="J238" s="48"/>
      <c r="K238" s="62"/>
      <c r="L238" s="61"/>
      <c r="M238" s="48"/>
      <c r="N238" s="62"/>
      <c r="O238" s="61"/>
      <c r="P238" s="48"/>
      <c r="Q238" s="62"/>
      <c r="R238" s="61"/>
      <c r="S238" s="48"/>
      <c r="T238" s="62"/>
      <c r="U238" s="61"/>
      <c r="V238" s="48"/>
      <c r="W238" s="62"/>
      <c r="X238" s="61"/>
      <c r="Y238" s="48"/>
      <c r="Z238" s="62"/>
      <c r="AA238" s="61"/>
      <c r="AB238" s="48"/>
      <c r="AC238" s="62"/>
      <c r="AD238" s="61"/>
      <c r="AE238" s="48"/>
      <c r="AF238" s="62"/>
      <c r="AG238" s="61"/>
      <c r="AH238" s="48"/>
      <c r="AI238" s="62"/>
      <c r="AJ238" s="61"/>
      <c r="AK238" s="48"/>
      <c r="AL238" s="62"/>
      <c r="AM238" s="61"/>
      <c r="AN238" s="48"/>
      <c r="AO238" s="68"/>
      <c r="AP238" s="69"/>
      <c r="AQ238" s="69"/>
      <c r="AR238" s="61"/>
      <c r="AS238" s="61"/>
      <c r="AT238" s="48"/>
      <c r="AU238" s="61"/>
      <c r="AV238" s="61"/>
      <c r="AW238" s="48"/>
      <c r="AX238" s="61"/>
      <c r="AY238" s="61"/>
      <c r="AZ238" s="48"/>
      <c r="BA238" s="65"/>
      <c r="BB238" s="65"/>
      <c r="BC238" s="65"/>
      <c r="BD238" s="65"/>
      <c r="BE238" s="65"/>
      <c r="BF238" s="65"/>
      <c r="BG238" s="65"/>
      <c r="BH238" s="65"/>
      <c r="BI238" s="65"/>
      <c r="BP238" s="66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</row>
    <row r="239" spans="1:120" x14ac:dyDescent="0.2">
      <c r="A239" s="68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9"/>
      <c r="AP239" s="69"/>
      <c r="AQ239" s="69"/>
      <c r="AR239" s="60"/>
      <c r="AS239" s="60"/>
      <c r="AT239" s="60"/>
      <c r="AU239" s="60"/>
      <c r="AV239" s="60"/>
      <c r="AW239" s="60"/>
      <c r="AX239" s="60"/>
      <c r="AY239" s="60"/>
      <c r="AZ239" s="60"/>
      <c r="BA239" s="65"/>
      <c r="BB239" s="65"/>
      <c r="BC239" s="65"/>
      <c r="BD239" s="65"/>
      <c r="BE239" s="65"/>
      <c r="BF239" s="65"/>
      <c r="BG239" s="65"/>
      <c r="BH239" s="65"/>
      <c r="BI239" s="65"/>
      <c r="BP239" s="66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</row>
    <row r="240" spans="1:120" x14ac:dyDescent="0.2">
      <c r="A240" s="68"/>
      <c r="B240" s="62"/>
      <c r="C240" s="61"/>
      <c r="D240" s="48"/>
      <c r="E240" s="62"/>
      <c r="F240" s="61"/>
      <c r="G240" s="48"/>
      <c r="H240" s="62"/>
      <c r="I240" s="61"/>
      <c r="J240" s="48"/>
      <c r="K240" s="62"/>
      <c r="L240" s="61"/>
      <c r="M240" s="48"/>
      <c r="N240" s="62"/>
      <c r="O240" s="61"/>
      <c r="P240" s="48"/>
      <c r="Q240" s="62"/>
      <c r="R240" s="61"/>
      <c r="S240" s="48"/>
      <c r="T240" s="62"/>
      <c r="U240" s="61"/>
      <c r="V240" s="48"/>
      <c r="W240" s="62"/>
      <c r="X240" s="61"/>
      <c r="Y240" s="48"/>
      <c r="Z240" s="62"/>
      <c r="AA240" s="61"/>
      <c r="AB240" s="48"/>
      <c r="AC240" s="62"/>
      <c r="AD240" s="61"/>
      <c r="AE240" s="48"/>
      <c r="AF240" s="62"/>
      <c r="AG240" s="61"/>
      <c r="AH240" s="48"/>
      <c r="AI240" s="62"/>
      <c r="AJ240" s="61"/>
      <c r="AK240" s="48"/>
      <c r="AL240" s="62"/>
      <c r="AM240" s="61"/>
      <c r="AN240" s="48"/>
      <c r="AO240" s="62"/>
      <c r="AP240" s="61"/>
      <c r="AQ240" s="48"/>
      <c r="AR240" s="68"/>
      <c r="AS240" s="69"/>
      <c r="AT240" s="69"/>
      <c r="AU240" s="61"/>
      <c r="AV240" s="61"/>
      <c r="AW240" s="48"/>
      <c r="AX240" s="61"/>
      <c r="AY240" s="61"/>
      <c r="AZ240" s="48"/>
      <c r="BA240" s="65"/>
      <c r="BB240" s="65"/>
      <c r="BC240" s="65"/>
      <c r="BD240" s="65"/>
      <c r="BE240" s="65"/>
      <c r="BF240" s="65"/>
      <c r="BG240" s="65"/>
      <c r="BH240" s="65"/>
      <c r="BI240" s="65"/>
      <c r="BP240" s="66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</row>
    <row r="241" spans="1:120" x14ac:dyDescent="0.2">
      <c r="A241" s="68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9"/>
      <c r="AS241" s="69"/>
      <c r="AT241" s="69"/>
      <c r="AU241" s="60"/>
      <c r="AV241" s="60"/>
      <c r="AW241" s="60"/>
      <c r="AX241" s="60"/>
      <c r="AY241" s="60"/>
      <c r="AZ241" s="60"/>
      <c r="BA241" s="65"/>
      <c r="BB241" s="65"/>
      <c r="BC241" s="65"/>
      <c r="BD241" s="65"/>
      <c r="BE241" s="65"/>
      <c r="BF241" s="65"/>
      <c r="BG241" s="65"/>
      <c r="BH241" s="65"/>
      <c r="BI241" s="65"/>
      <c r="BP241" s="66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</row>
    <row r="242" spans="1:120" x14ac:dyDescent="0.2">
      <c r="A242" s="68"/>
      <c r="B242" s="62"/>
      <c r="C242" s="61"/>
      <c r="D242" s="48"/>
      <c r="E242" s="62"/>
      <c r="F242" s="61"/>
      <c r="G242" s="48"/>
      <c r="H242" s="62"/>
      <c r="I242" s="61"/>
      <c r="J242" s="48"/>
      <c r="K242" s="62"/>
      <c r="L242" s="61"/>
      <c r="M242" s="48"/>
      <c r="N242" s="62"/>
      <c r="O242" s="61"/>
      <c r="P242" s="48"/>
      <c r="Q242" s="62"/>
      <c r="R242" s="61"/>
      <c r="S242" s="48"/>
      <c r="T242" s="62"/>
      <c r="U242" s="61"/>
      <c r="V242" s="48"/>
      <c r="W242" s="62"/>
      <c r="X242" s="61"/>
      <c r="Y242" s="48"/>
      <c r="Z242" s="62"/>
      <c r="AA242" s="61"/>
      <c r="AB242" s="48"/>
      <c r="AC242" s="62"/>
      <c r="AD242" s="61"/>
      <c r="AE242" s="48"/>
      <c r="AF242" s="62"/>
      <c r="AG242" s="61"/>
      <c r="AH242" s="48"/>
      <c r="AI242" s="62"/>
      <c r="AJ242" s="61"/>
      <c r="AK242" s="48"/>
      <c r="AL242" s="62"/>
      <c r="AM242" s="61"/>
      <c r="AN242" s="48"/>
      <c r="AO242" s="62"/>
      <c r="AP242" s="61"/>
      <c r="AQ242" s="48"/>
      <c r="AR242" s="62"/>
      <c r="AS242" s="61"/>
      <c r="AT242" s="48"/>
      <c r="AU242" s="68"/>
      <c r="AV242" s="69"/>
      <c r="AW242" s="69"/>
      <c r="AX242" s="61"/>
      <c r="AY242" s="61"/>
      <c r="AZ242" s="48"/>
      <c r="BA242" s="65"/>
      <c r="BB242" s="65"/>
      <c r="BC242" s="65"/>
      <c r="BD242" s="65"/>
      <c r="BE242" s="65"/>
      <c r="BF242" s="65"/>
      <c r="BG242" s="65"/>
      <c r="BH242" s="65"/>
      <c r="BI242" s="65"/>
      <c r="BP242" s="66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</row>
    <row r="243" spans="1:120" x14ac:dyDescent="0.2">
      <c r="A243" s="68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9"/>
      <c r="AV243" s="69"/>
      <c r="AW243" s="69"/>
      <c r="AX243" s="60"/>
      <c r="AY243" s="60"/>
      <c r="AZ243" s="60"/>
      <c r="BA243" s="65"/>
      <c r="BB243" s="65"/>
      <c r="BC243" s="65"/>
      <c r="BD243" s="65"/>
      <c r="BE243" s="65"/>
      <c r="BF243" s="65"/>
      <c r="BG243" s="65"/>
      <c r="BH243" s="65"/>
      <c r="BI243" s="65"/>
      <c r="BP243" s="66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</row>
    <row r="244" spans="1:120" x14ac:dyDescent="0.2">
      <c r="A244" s="68"/>
      <c r="B244" s="62"/>
      <c r="C244" s="61"/>
      <c r="D244" s="48"/>
      <c r="E244" s="62"/>
      <c r="F244" s="61"/>
      <c r="G244" s="48"/>
      <c r="H244" s="62"/>
      <c r="I244" s="61"/>
      <c r="J244" s="48"/>
      <c r="K244" s="62"/>
      <c r="L244" s="61"/>
      <c r="M244" s="48"/>
      <c r="N244" s="62"/>
      <c r="O244" s="61"/>
      <c r="P244" s="48"/>
      <c r="Q244" s="62"/>
      <c r="R244" s="61"/>
      <c r="S244" s="48"/>
      <c r="T244" s="62"/>
      <c r="U244" s="61"/>
      <c r="V244" s="48"/>
      <c r="W244" s="62"/>
      <c r="X244" s="61"/>
      <c r="Y244" s="48"/>
      <c r="Z244" s="62"/>
      <c r="AA244" s="61"/>
      <c r="AB244" s="48"/>
      <c r="AC244" s="62"/>
      <c r="AD244" s="61"/>
      <c r="AE244" s="48"/>
      <c r="AF244" s="62"/>
      <c r="AG244" s="61"/>
      <c r="AH244" s="48"/>
      <c r="AI244" s="62"/>
      <c r="AJ244" s="61"/>
      <c r="AK244" s="48"/>
      <c r="AL244" s="62"/>
      <c r="AM244" s="61"/>
      <c r="AN244" s="48"/>
      <c r="AO244" s="62"/>
      <c r="AP244" s="61"/>
      <c r="AQ244" s="48"/>
      <c r="AR244" s="62"/>
      <c r="AS244" s="61"/>
      <c r="AT244" s="48"/>
      <c r="AU244" s="62"/>
      <c r="AV244" s="61"/>
      <c r="AW244" s="48"/>
      <c r="AX244" s="68"/>
      <c r="AY244" s="69"/>
      <c r="AZ244" s="69"/>
      <c r="BA244" s="65"/>
      <c r="BB244" s="65"/>
      <c r="BC244" s="65"/>
      <c r="BD244" s="65"/>
      <c r="BE244" s="65"/>
      <c r="BF244" s="65"/>
      <c r="BG244" s="65"/>
      <c r="BH244" s="65"/>
      <c r="BI244" s="65"/>
      <c r="BP244" s="66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</row>
    <row r="245" spans="1:120" x14ac:dyDescent="0.2">
      <c r="A245" s="68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9"/>
      <c r="AY245" s="69"/>
      <c r="AZ245" s="69"/>
      <c r="BA245" s="65"/>
      <c r="BB245" s="65"/>
      <c r="BC245" s="65"/>
      <c r="BD245" s="65"/>
      <c r="BE245" s="65"/>
      <c r="BF245" s="65"/>
      <c r="BG245" s="65"/>
      <c r="BH245" s="65"/>
      <c r="BI245" s="65"/>
      <c r="BP245" s="66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</row>
    <row r="248" spans="1:120" x14ac:dyDescent="0.2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  <c r="AR248" s="71"/>
      <c r="AS248" s="71"/>
      <c r="AT248" s="71"/>
      <c r="AU248" s="71"/>
      <c r="AV248" s="71"/>
      <c r="AW248" s="71"/>
      <c r="AX248" s="71"/>
      <c r="AY248" s="71"/>
      <c r="AZ248" s="71"/>
      <c r="BA248" s="71"/>
      <c r="BB248" s="71"/>
      <c r="BC248" s="71"/>
      <c r="BD248" s="71"/>
      <c r="BE248" s="71"/>
      <c r="BF248" s="71"/>
      <c r="BG248" s="71"/>
      <c r="BH248" s="71"/>
      <c r="BI248" s="71"/>
    </row>
    <row r="250" spans="1:120" x14ac:dyDescent="0.2">
      <c r="A250" s="63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3"/>
      <c r="BB250" s="63"/>
      <c r="BC250" s="63"/>
      <c r="BD250" s="63"/>
      <c r="BE250" s="63"/>
      <c r="BF250" s="63"/>
      <c r="BG250" s="63"/>
      <c r="BH250" s="63"/>
      <c r="BI250" s="63"/>
      <c r="BJ250" s="59"/>
      <c r="BK250" s="59"/>
      <c r="BL250" s="59"/>
      <c r="BM250" s="59"/>
      <c r="BN250" s="59"/>
      <c r="BO250" s="59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</row>
    <row r="251" spans="1:120" x14ac:dyDescent="0.2">
      <c r="A251" s="67"/>
      <c r="B251" s="69"/>
      <c r="C251" s="69"/>
      <c r="D251" s="69"/>
      <c r="E251" s="61"/>
      <c r="F251" s="61"/>
      <c r="G251" s="48"/>
      <c r="H251" s="61"/>
      <c r="I251" s="61"/>
      <c r="J251" s="48"/>
      <c r="K251" s="61"/>
      <c r="L251" s="61"/>
      <c r="M251" s="48"/>
      <c r="N251" s="61"/>
      <c r="O251" s="61"/>
      <c r="P251" s="48"/>
      <c r="Q251" s="61"/>
      <c r="R251" s="61"/>
      <c r="S251" s="48"/>
      <c r="T251" s="61"/>
      <c r="U251" s="61"/>
      <c r="V251" s="48"/>
      <c r="W251" s="61"/>
      <c r="X251" s="61"/>
      <c r="Y251" s="48"/>
      <c r="Z251" s="61"/>
      <c r="AA251" s="61"/>
      <c r="AB251" s="48"/>
      <c r="AC251" s="61"/>
      <c r="AD251" s="61"/>
      <c r="AE251" s="48"/>
      <c r="AF251" s="61"/>
      <c r="AG251" s="61"/>
      <c r="AH251" s="48"/>
      <c r="AI251" s="61"/>
      <c r="AJ251" s="61"/>
      <c r="AK251" s="48"/>
      <c r="AL251" s="61"/>
      <c r="AM251" s="61"/>
      <c r="AN251" s="48"/>
      <c r="AO251" s="61"/>
      <c r="AP251" s="61"/>
      <c r="AQ251" s="48"/>
      <c r="AR251" s="61"/>
      <c r="AS251" s="61"/>
      <c r="AT251" s="48"/>
      <c r="AU251" s="61"/>
      <c r="AV251" s="61"/>
      <c r="AW251" s="48"/>
      <c r="AX251" s="61"/>
      <c r="AY251" s="61"/>
      <c r="AZ251" s="48"/>
      <c r="BA251" s="65"/>
      <c r="BB251" s="65"/>
      <c r="BC251" s="65"/>
      <c r="BD251" s="65"/>
      <c r="BE251" s="65"/>
      <c r="BF251" s="65"/>
      <c r="BG251" s="65"/>
      <c r="BH251" s="65"/>
      <c r="BI251" s="65"/>
      <c r="BP251" s="66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</row>
    <row r="252" spans="1:120" x14ac:dyDescent="0.2">
      <c r="A252" s="67"/>
      <c r="B252" s="69"/>
      <c r="C252" s="69"/>
      <c r="D252" s="69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5"/>
      <c r="BB252" s="65"/>
      <c r="BC252" s="65"/>
      <c r="BD252" s="65"/>
      <c r="BE252" s="65"/>
      <c r="BF252" s="65"/>
      <c r="BG252" s="65"/>
      <c r="BH252" s="65"/>
      <c r="BI252" s="65"/>
      <c r="BP252" s="66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</row>
    <row r="253" spans="1:120" x14ac:dyDescent="0.2">
      <c r="A253" s="67"/>
      <c r="B253" s="62"/>
      <c r="C253" s="61"/>
      <c r="D253" s="48"/>
      <c r="E253" s="68"/>
      <c r="F253" s="69"/>
      <c r="G253" s="69"/>
      <c r="H253" s="61"/>
      <c r="I253" s="61"/>
      <c r="J253" s="48"/>
      <c r="K253" s="61"/>
      <c r="L253" s="61"/>
      <c r="M253" s="48"/>
      <c r="N253" s="61"/>
      <c r="O253" s="61"/>
      <c r="P253" s="48"/>
      <c r="Q253" s="61"/>
      <c r="R253" s="61"/>
      <c r="S253" s="48"/>
      <c r="T253" s="61"/>
      <c r="U253" s="61"/>
      <c r="V253" s="48"/>
      <c r="W253" s="61"/>
      <c r="X253" s="61"/>
      <c r="Y253" s="48"/>
      <c r="Z253" s="61"/>
      <c r="AA253" s="61"/>
      <c r="AB253" s="48"/>
      <c r="AC253" s="61"/>
      <c r="AD253" s="61"/>
      <c r="AE253" s="48"/>
      <c r="AF253" s="61"/>
      <c r="AG253" s="61"/>
      <c r="AH253" s="48"/>
      <c r="AI253" s="61"/>
      <c r="AJ253" s="61"/>
      <c r="AK253" s="48"/>
      <c r="AL253" s="61"/>
      <c r="AM253" s="61"/>
      <c r="AN253" s="48"/>
      <c r="AO253" s="61"/>
      <c r="AP253" s="61"/>
      <c r="AQ253" s="48"/>
      <c r="AR253" s="61"/>
      <c r="AS253" s="61"/>
      <c r="AT253" s="48"/>
      <c r="AU253" s="61"/>
      <c r="AV253" s="61"/>
      <c r="AW253" s="48"/>
      <c r="AX253" s="61"/>
      <c r="AY253" s="61"/>
      <c r="AZ253" s="48"/>
      <c r="BA253" s="65"/>
      <c r="BB253" s="65"/>
      <c r="BC253" s="65"/>
      <c r="BD253" s="65"/>
      <c r="BE253" s="65"/>
      <c r="BF253" s="65"/>
      <c r="BG253" s="65"/>
      <c r="BH253" s="65"/>
      <c r="BI253" s="65"/>
      <c r="BP253" s="66"/>
      <c r="BR253" s="49"/>
      <c r="BS253" s="49"/>
      <c r="BT253" s="49"/>
      <c r="BU253" s="51"/>
      <c r="BV253" s="51"/>
      <c r="BW253" s="51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</row>
    <row r="254" spans="1:120" x14ac:dyDescent="0.2">
      <c r="A254" s="67"/>
      <c r="B254" s="60"/>
      <c r="C254" s="60"/>
      <c r="D254" s="60"/>
      <c r="E254" s="69"/>
      <c r="F254" s="69"/>
      <c r="G254" s="69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5"/>
      <c r="BB254" s="65"/>
      <c r="BC254" s="65"/>
      <c r="BD254" s="65"/>
      <c r="BE254" s="65"/>
      <c r="BF254" s="65"/>
      <c r="BG254" s="65"/>
      <c r="BH254" s="65"/>
      <c r="BI254" s="65"/>
      <c r="BP254" s="66"/>
      <c r="BR254" s="49"/>
      <c r="BS254" s="49"/>
      <c r="BT254" s="49"/>
      <c r="BU254" s="51"/>
      <c r="BV254" s="51"/>
      <c r="BW254" s="51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</row>
    <row r="255" spans="1:120" x14ac:dyDescent="0.2">
      <c r="A255" s="67"/>
      <c r="B255" s="62"/>
      <c r="C255" s="61"/>
      <c r="D255" s="48"/>
      <c r="E255" s="61"/>
      <c r="F255" s="61"/>
      <c r="G255" s="48"/>
      <c r="H255" s="68"/>
      <c r="I255" s="68"/>
      <c r="J255" s="68"/>
      <c r="K255" s="61"/>
      <c r="L255" s="61"/>
      <c r="M255" s="48"/>
      <c r="N255" s="61"/>
      <c r="O255" s="61"/>
      <c r="P255" s="48"/>
      <c r="Q255" s="61"/>
      <c r="R255" s="61"/>
      <c r="S255" s="48"/>
      <c r="T255" s="61"/>
      <c r="U255" s="61"/>
      <c r="V255" s="48"/>
      <c r="W255" s="61"/>
      <c r="X255" s="61"/>
      <c r="Y255" s="48"/>
      <c r="Z255" s="61"/>
      <c r="AA255" s="61"/>
      <c r="AB255" s="48"/>
      <c r="AC255" s="61"/>
      <c r="AD255" s="61"/>
      <c r="AE255" s="48"/>
      <c r="AF255" s="61"/>
      <c r="AG255" s="61"/>
      <c r="AH255" s="48"/>
      <c r="AI255" s="61"/>
      <c r="AJ255" s="61"/>
      <c r="AK255" s="48"/>
      <c r="AL255" s="61"/>
      <c r="AM255" s="61"/>
      <c r="AN255" s="48"/>
      <c r="AO255" s="61"/>
      <c r="AP255" s="61"/>
      <c r="AQ255" s="48"/>
      <c r="AR255" s="61"/>
      <c r="AS255" s="61"/>
      <c r="AT255" s="48"/>
      <c r="AU255" s="61"/>
      <c r="AV255" s="61"/>
      <c r="AW255" s="48"/>
      <c r="AX255" s="61"/>
      <c r="AY255" s="61"/>
      <c r="AZ255" s="48"/>
      <c r="BA255" s="65"/>
      <c r="BB255" s="65"/>
      <c r="BC255" s="65"/>
      <c r="BD255" s="65"/>
      <c r="BE255" s="65"/>
      <c r="BF255" s="65"/>
      <c r="BG255" s="65"/>
      <c r="BH255" s="65"/>
      <c r="BI255" s="65"/>
      <c r="BP255" s="66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</row>
    <row r="256" spans="1:120" x14ac:dyDescent="0.2">
      <c r="A256" s="67"/>
      <c r="B256" s="60"/>
      <c r="C256" s="60"/>
      <c r="D256" s="60"/>
      <c r="E256" s="60"/>
      <c r="F256" s="60"/>
      <c r="G256" s="60"/>
      <c r="H256" s="68"/>
      <c r="I256" s="68"/>
      <c r="J256" s="68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5"/>
      <c r="BB256" s="65"/>
      <c r="BC256" s="65"/>
      <c r="BD256" s="65"/>
      <c r="BE256" s="65"/>
      <c r="BF256" s="65"/>
      <c r="BG256" s="65"/>
      <c r="BH256" s="65"/>
      <c r="BI256" s="65"/>
      <c r="BP256" s="66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</row>
    <row r="257" spans="1:120" x14ac:dyDescent="0.2">
      <c r="A257" s="67"/>
      <c r="B257" s="62"/>
      <c r="C257" s="61"/>
      <c r="D257" s="48"/>
      <c r="E257" s="61"/>
      <c r="F257" s="61"/>
      <c r="G257" s="48"/>
      <c r="H257" s="61"/>
      <c r="I257" s="61"/>
      <c r="J257" s="48"/>
      <c r="K257" s="68"/>
      <c r="L257" s="69"/>
      <c r="M257" s="69"/>
      <c r="N257" s="61"/>
      <c r="O257" s="61"/>
      <c r="P257" s="48"/>
      <c r="Q257" s="61"/>
      <c r="R257" s="61"/>
      <c r="S257" s="48"/>
      <c r="T257" s="61"/>
      <c r="U257" s="61"/>
      <c r="V257" s="48"/>
      <c r="W257" s="61"/>
      <c r="X257" s="61"/>
      <c r="Y257" s="48"/>
      <c r="Z257" s="61"/>
      <c r="AA257" s="61"/>
      <c r="AB257" s="48"/>
      <c r="AC257" s="61"/>
      <c r="AD257" s="61"/>
      <c r="AE257" s="48"/>
      <c r="AF257" s="61"/>
      <c r="AG257" s="61"/>
      <c r="AH257" s="48"/>
      <c r="AI257" s="61"/>
      <c r="AJ257" s="61"/>
      <c r="AK257" s="48"/>
      <c r="AL257" s="61"/>
      <c r="AM257" s="61"/>
      <c r="AN257" s="48"/>
      <c r="AO257" s="61"/>
      <c r="AP257" s="61"/>
      <c r="AQ257" s="48"/>
      <c r="AR257" s="61"/>
      <c r="AS257" s="61"/>
      <c r="AT257" s="48"/>
      <c r="AU257" s="61"/>
      <c r="AV257" s="61"/>
      <c r="AW257" s="48"/>
      <c r="AX257" s="61"/>
      <c r="AY257" s="61"/>
      <c r="AZ257" s="48"/>
      <c r="BA257" s="65"/>
      <c r="BB257" s="65"/>
      <c r="BC257" s="65"/>
      <c r="BD257" s="65"/>
      <c r="BE257" s="65"/>
      <c r="BF257" s="65"/>
      <c r="BG257" s="65"/>
      <c r="BH257" s="65"/>
      <c r="BI257" s="65"/>
      <c r="BP257" s="66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</row>
    <row r="258" spans="1:120" x14ac:dyDescent="0.2">
      <c r="A258" s="67"/>
      <c r="B258" s="60"/>
      <c r="C258" s="60"/>
      <c r="D258" s="60"/>
      <c r="E258" s="60"/>
      <c r="F258" s="60"/>
      <c r="G258" s="60"/>
      <c r="H258" s="60"/>
      <c r="I258" s="60"/>
      <c r="J258" s="60"/>
      <c r="K258" s="69"/>
      <c r="L258" s="69"/>
      <c r="M258" s="69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5"/>
      <c r="BB258" s="65"/>
      <c r="BC258" s="65"/>
      <c r="BD258" s="65"/>
      <c r="BE258" s="65"/>
      <c r="BF258" s="65"/>
      <c r="BG258" s="65"/>
      <c r="BH258" s="65"/>
      <c r="BI258" s="65"/>
      <c r="BP258" s="66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</row>
    <row r="259" spans="1:120" x14ac:dyDescent="0.2">
      <c r="A259" s="67"/>
      <c r="B259" s="62"/>
      <c r="C259" s="61"/>
      <c r="D259" s="48"/>
      <c r="E259" s="61"/>
      <c r="F259" s="61"/>
      <c r="G259" s="48"/>
      <c r="H259" s="61"/>
      <c r="I259" s="61"/>
      <c r="J259" s="48"/>
      <c r="K259" s="61"/>
      <c r="L259" s="61"/>
      <c r="M259" s="48"/>
      <c r="N259" s="68"/>
      <c r="O259" s="69"/>
      <c r="P259" s="69"/>
      <c r="Q259" s="61"/>
      <c r="R259" s="61"/>
      <c r="S259" s="48"/>
      <c r="T259" s="61"/>
      <c r="U259" s="61"/>
      <c r="V259" s="48"/>
      <c r="W259" s="61"/>
      <c r="X259" s="61"/>
      <c r="Y259" s="48"/>
      <c r="Z259" s="61"/>
      <c r="AA259" s="61"/>
      <c r="AB259" s="48"/>
      <c r="AC259" s="61"/>
      <c r="AD259" s="61"/>
      <c r="AE259" s="48"/>
      <c r="AF259" s="61"/>
      <c r="AG259" s="61"/>
      <c r="AH259" s="48"/>
      <c r="AI259" s="61"/>
      <c r="AJ259" s="61"/>
      <c r="AK259" s="48"/>
      <c r="AL259" s="61"/>
      <c r="AM259" s="61"/>
      <c r="AN259" s="48"/>
      <c r="AO259" s="61"/>
      <c r="AP259" s="61"/>
      <c r="AQ259" s="48"/>
      <c r="AR259" s="61"/>
      <c r="AS259" s="61"/>
      <c r="AT259" s="48"/>
      <c r="AU259" s="61"/>
      <c r="AV259" s="61"/>
      <c r="AW259" s="48"/>
      <c r="AX259" s="61"/>
      <c r="AY259" s="61"/>
      <c r="AZ259" s="48"/>
      <c r="BA259" s="65"/>
      <c r="BB259" s="65"/>
      <c r="BC259" s="65"/>
      <c r="BD259" s="65"/>
      <c r="BE259" s="65"/>
      <c r="BF259" s="65"/>
      <c r="BG259" s="65"/>
      <c r="BH259" s="65"/>
      <c r="BI259" s="65"/>
      <c r="BP259" s="66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</row>
    <row r="260" spans="1:120" x14ac:dyDescent="0.2">
      <c r="A260" s="67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9"/>
      <c r="O260" s="69"/>
      <c r="P260" s="69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5"/>
      <c r="BB260" s="65"/>
      <c r="BC260" s="65"/>
      <c r="BD260" s="65"/>
      <c r="BE260" s="65"/>
      <c r="BF260" s="65"/>
      <c r="BG260" s="65"/>
      <c r="BH260" s="65"/>
      <c r="BI260" s="65"/>
      <c r="BP260" s="66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</row>
    <row r="261" spans="1:120" x14ac:dyDescent="0.2">
      <c r="A261" s="67"/>
      <c r="B261" s="62"/>
      <c r="C261" s="61"/>
      <c r="D261" s="48"/>
      <c r="E261" s="61"/>
      <c r="F261" s="61"/>
      <c r="G261" s="48"/>
      <c r="H261" s="61"/>
      <c r="I261" s="61"/>
      <c r="J261" s="48"/>
      <c r="K261" s="61"/>
      <c r="L261" s="61"/>
      <c r="M261" s="48"/>
      <c r="N261" s="61"/>
      <c r="O261" s="61"/>
      <c r="P261" s="48"/>
      <c r="Q261" s="68"/>
      <c r="R261" s="69"/>
      <c r="S261" s="69"/>
      <c r="T261" s="61"/>
      <c r="U261" s="61"/>
      <c r="V261" s="48"/>
      <c r="W261" s="61"/>
      <c r="X261" s="61"/>
      <c r="Y261" s="48"/>
      <c r="Z261" s="61"/>
      <c r="AA261" s="61"/>
      <c r="AB261" s="48"/>
      <c r="AC261" s="61"/>
      <c r="AD261" s="61"/>
      <c r="AE261" s="48"/>
      <c r="AF261" s="61"/>
      <c r="AG261" s="61"/>
      <c r="AH261" s="48"/>
      <c r="AI261" s="61"/>
      <c r="AJ261" s="61"/>
      <c r="AK261" s="48"/>
      <c r="AL261" s="61"/>
      <c r="AM261" s="61"/>
      <c r="AN261" s="48"/>
      <c r="AO261" s="61"/>
      <c r="AP261" s="61"/>
      <c r="AQ261" s="48"/>
      <c r="AR261" s="61"/>
      <c r="AS261" s="61"/>
      <c r="AT261" s="48"/>
      <c r="AU261" s="61"/>
      <c r="AV261" s="61"/>
      <c r="AW261" s="48"/>
      <c r="AX261" s="61"/>
      <c r="AY261" s="61"/>
      <c r="AZ261" s="48"/>
      <c r="BA261" s="65"/>
      <c r="BB261" s="65"/>
      <c r="BC261" s="65"/>
      <c r="BD261" s="65"/>
      <c r="BE261" s="65"/>
      <c r="BF261" s="65"/>
      <c r="BG261" s="65"/>
      <c r="BH261" s="65"/>
      <c r="BI261" s="72"/>
      <c r="BP261" s="66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</row>
    <row r="262" spans="1:120" x14ac:dyDescent="0.2">
      <c r="A262" s="67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9"/>
      <c r="R262" s="69"/>
      <c r="S262" s="69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5"/>
      <c r="BB262" s="65"/>
      <c r="BC262" s="65"/>
      <c r="BD262" s="65"/>
      <c r="BE262" s="65"/>
      <c r="BF262" s="65"/>
      <c r="BG262" s="65"/>
      <c r="BH262" s="65"/>
      <c r="BI262" s="72"/>
      <c r="BM262" s="52"/>
      <c r="BP262" s="66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</row>
    <row r="263" spans="1:120" x14ac:dyDescent="0.2">
      <c r="A263" s="67"/>
      <c r="B263" s="62"/>
      <c r="C263" s="61"/>
      <c r="D263" s="48"/>
      <c r="E263" s="61"/>
      <c r="F263" s="61"/>
      <c r="G263" s="48"/>
      <c r="H263" s="61"/>
      <c r="I263" s="61"/>
      <c r="J263" s="48"/>
      <c r="K263" s="61"/>
      <c r="L263" s="61"/>
      <c r="M263" s="48"/>
      <c r="N263" s="61"/>
      <c r="O263" s="61"/>
      <c r="P263" s="48"/>
      <c r="Q263" s="61"/>
      <c r="R263" s="61"/>
      <c r="S263" s="48"/>
      <c r="T263" s="68"/>
      <c r="U263" s="69"/>
      <c r="V263" s="69"/>
      <c r="W263" s="61"/>
      <c r="X263" s="61"/>
      <c r="Y263" s="48"/>
      <c r="Z263" s="61"/>
      <c r="AA263" s="61"/>
      <c r="AB263" s="48"/>
      <c r="AC263" s="61"/>
      <c r="AD263" s="61"/>
      <c r="AE263" s="48"/>
      <c r="AF263" s="61"/>
      <c r="AG263" s="61"/>
      <c r="AH263" s="48"/>
      <c r="AI263" s="61"/>
      <c r="AJ263" s="61"/>
      <c r="AK263" s="48"/>
      <c r="AL263" s="61"/>
      <c r="AM263" s="61"/>
      <c r="AN263" s="48"/>
      <c r="AO263" s="61"/>
      <c r="AP263" s="61"/>
      <c r="AQ263" s="48"/>
      <c r="AR263" s="61"/>
      <c r="AS263" s="61"/>
      <c r="AT263" s="48"/>
      <c r="AU263" s="61"/>
      <c r="AV263" s="61"/>
      <c r="AW263" s="48"/>
      <c r="AX263" s="61"/>
      <c r="AY263" s="61"/>
      <c r="AZ263" s="48"/>
      <c r="BA263" s="65"/>
      <c r="BB263" s="65"/>
      <c r="BC263" s="65"/>
      <c r="BD263" s="65"/>
      <c r="BE263" s="65"/>
      <c r="BF263" s="65"/>
      <c r="BG263" s="65"/>
      <c r="BH263" s="65"/>
      <c r="BI263" s="65"/>
      <c r="BM263" s="52"/>
      <c r="BP263" s="66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</row>
    <row r="264" spans="1:120" x14ac:dyDescent="0.2">
      <c r="A264" s="67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9"/>
      <c r="U264" s="69"/>
      <c r="V264" s="69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5"/>
      <c r="BB264" s="65"/>
      <c r="BC264" s="65"/>
      <c r="BD264" s="65"/>
      <c r="BE264" s="65"/>
      <c r="BF264" s="65"/>
      <c r="BG264" s="65"/>
      <c r="BH264" s="65"/>
      <c r="BI264" s="65"/>
      <c r="BM264" s="52"/>
      <c r="BP264" s="66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</row>
    <row r="265" spans="1:120" x14ac:dyDescent="0.2">
      <c r="A265" s="67"/>
      <c r="B265" s="62"/>
      <c r="C265" s="61"/>
      <c r="D265" s="48"/>
      <c r="E265" s="62"/>
      <c r="F265" s="61"/>
      <c r="G265" s="48"/>
      <c r="H265" s="62"/>
      <c r="I265" s="61"/>
      <c r="J265" s="48"/>
      <c r="K265" s="62"/>
      <c r="L265" s="61"/>
      <c r="M265" s="48"/>
      <c r="N265" s="62"/>
      <c r="O265" s="61"/>
      <c r="P265" s="48"/>
      <c r="Q265" s="62"/>
      <c r="R265" s="61"/>
      <c r="S265" s="48"/>
      <c r="T265" s="62"/>
      <c r="U265" s="61"/>
      <c r="V265" s="48"/>
      <c r="W265" s="68"/>
      <c r="X265" s="69"/>
      <c r="Y265" s="69"/>
      <c r="Z265" s="61"/>
      <c r="AA265" s="61"/>
      <c r="AB265" s="48"/>
      <c r="AC265" s="61"/>
      <c r="AD265" s="61"/>
      <c r="AE265" s="48"/>
      <c r="AF265" s="61"/>
      <c r="AG265" s="61"/>
      <c r="AH265" s="48"/>
      <c r="AI265" s="61"/>
      <c r="AJ265" s="61"/>
      <c r="AK265" s="48"/>
      <c r="AL265" s="61"/>
      <c r="AM265" s="61"/>
      <c r="AN265" s="48"/>
      <c r="AO265" s="61"/>
      <c r="AP265" s="61"/>
      <c r="AQ265" s="48"/>
      <c r="AR265" s="61"/>
      <c r="AS265" s="61"/>
      <c r="AT265" s="48"/>
      <c r="AU265" s="61"/>
      <c r="AV265" s="61"/>
      <c r="AW265" s="48"/>
      <c r="AX265" s="61"/>
      <c r="AY265" s="61"/>
      <c r="AZ265" s="48"/>
      <c r="BA265" s="65"/>
      <c r="BB265" s="65"/>
      <c r="BC265" s="65"/>
      <c r="BD265" s="65"/>
      <c r="BE265" s="65"/>
      <c r="BF265" s="65"/>
      <c r="BG265" s="65"/>
      <c r="BH265" s="65"/>
      <c r="BI265" s="65"/>
      <c r="BM265" s="52"/>
      <c r="BP265" s="66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</row>
    <row r="266" spans="1:120" x14ac:dyDescent="0.2">
      <c r="A266" s="67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9"/>
      <c r="X266" s="69"/>
      <c r="Y266" s="69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5"/>
      <c r="BB266" s="65"/>
      <c r="BC266" s="65"/>
      <c r="BD266" s="65"/>
      <c r="BE266" s="65"/>
      <c r="BF266" s="65"/>
      <c r="BG266" s="65"/>
      <c r="BH266" s="65"/>
      <c r="BI266" s="65"/>
      <c r="BP266" s="66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</row>
    <row r="267" spans="1:120" x14ac:dyDescent="0.2">
      <c r="A267" s="67"/>
      <c r="B267" s="62"/>
      <c r="C267" s="61"/>
      <c r="D267" s="48"/>
      <c r="E267" s="62"/>
      <c r="F267" s="61"/>
      <c r="G267" s="48"/>
      <c r="H267" s="62"/>
      <c r="I267" s="61"/>
      <c r="J267" s="48"/>
      <c r="K267" s="62"/>
      <c r="L267" s="61"/>
      <c r="M267" s="48"/>
      <c r="N267" s="62"/>
      <c r="O267" s="61"/>
      <c r="P267" s="48"/>
      <c r="Q267" s="62"/>
      <c r="R267" s="61"/>
      <c r="S267" s="48"/>
      <c r="T267" s="62"/>
      <c r="U267" s="61"/>
      <c r="V267" s="48"/>
      <c r="W267" s="62"/>
      <c r="X267" s="61"/>
      <c r="Y267" s="48"/>
      <c r="Z267" s="68"/>
      <c r="AA267" s="69"/>
      <c r="AB267" s="69"/>
      <c r="AC267" s="61"/>
      <c r="AD267" s="61"/>
      <c r="AE267" s="48"/>
      <c r="AF267" s="61"/>
      <c r="AG267" s="61"/>
      <c r="AH267" s="48"/>
      <c r="AI267" s="61"/>
      <c r="AJ267" s="61"/>
      <c r="AK267" s="48"/>
      <c r="AL267" s="61"/>
      <c r="AM267" s="61"/>
      <c r="AN267" s="48"/>
      <c r="AO267" s="61"/>
      <c r="AP267" s="61"/>
      <c r="AQ267" s="48"/>
      <c r="AR267" s="61"/>
      <c r="AS267" s="61"/>
      <c r="AT267" s="48"/>
      <c r="AU267" s="61"/>
      <c r="AV267" s="61"/>
      <c r="AW267" s="48"/>
      <c r="AX267" s="61"/>
      <c r="AY267" s="61"/>
      <c r="AZ267" s="48"/>
      <c r="BA267" s="65"/>
      <c r="BB267" s="65"/>
      <c r="BC267" s="65"/>
      <c r="BD267" s="65"/>
      <c r="BE267" s="65"/>
      <c r="BF267" s="65"/>
      <c r="BG267" s="65"/>
      <c r="BH267" s="65"/>
      <c r="BI267" s="65"/>
      <c r="BP267" s="66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</row>
    <row r="268" spans="1:120" x14ac:dyDescent="0.2">
      <c r="A268" s="67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9"/>
      <c r="AA268" s="69"/>
      <c r="AB268" s="69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5"/>
      <c r="BB268" s="65"/>
      <c r="BC268" s="65"/>
      <c r="BD268" s="65"/>
      <c r="BE268" s="65"/>
      <c r="BF268" s="65"/>
      <c r="BG268" s="65"/>
      <c r="BH268" s="65"/>
      <c r="BI268" s="65"/>
      <c r="BP268" s="66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</row>
    <row r="269" spans="1:120" x14ac:dyDescent="0.2">
      <c r="A269" s="67"/>
      <c r="B269" s="62"/>
      <c r="C269" s="61"/>
      <c r="D269" s="48"/>
      <c r="E269" s="62"/>
      <c r="F269" s="61"/>
      <c r="G269" s="48"/>
      <c r="H269" s="62"/>
      <c r="I269" s="61"/>
      <c r="J269" s="48"/>
      <c r="K269" s="62"/>
      <c r="L269" s="61"/>
      <c r="M269" s="48"/>
      <c r="N269" s="62"/>
      <c r="O269" s="61"/>
      <c r="P269" s="48"/>
      <c r="Q269" s="62"/>
      <c r="R269" s="61"/>
      <c r="S269" s="48"/>
      <c r="T269" s="62"/>
      <c r="U269" s="61"/>
      <c r="V269" s="48"/>
      <c r="W269" s="62"/>
      <c r="X269" s="61"/>
      <c r="Y269" s="48"/>
      <c r="Z269" s="62"/>
      <c r="AA269" s="61"/>
      <c r="AB269" s="48"/>
      <c r="AC269" s="68"/>
      <c r="AD269" s="69"/>
      <c r="AE269" s="69"/>
      <c r="AF269" s="61"/>
      <c r="AG269" s="61"/>
      <c r="AH269" s="48"/>
      <c r="AI269" s="61"/>
      <c r="AJ269" s="61"/>
      <c r="AK269" s="48"/>
      <c r="AL269" s="61"/>
      <c r="AM269" s="61"/>
      <c r="AN269" s="48"/>
      <c r="AO269" s="61"/>
      <c r="AP269" s="61"/>
      <c r="AQ269" s="48"/>
      <c r="AR269" s="61"/>
      <c r="AS269" s="61"/>
      <c r="AT269" s="48"/>
      <c r="AU269" s="61"/>
      <c r="AV269" s="61"/>
      <c r="AW269" s="48"/>
      <c r="AX269" s="61"/>
      <c r="AY269" s="61"/>
      <c r="AZ269" s="48"/>
      <c r="BA269" s="65"/>
      <c r="BB269" s="65"/>
      <c r="BC269" s="65"/>
      <c r="BD269" s="65"/>
      <c r="BE269" s="65"/>
      <c r="BF269" s="65"/>
      <c r="BG269" s="65"/>
      <c r="BH269" s="65"/>
      <c r="BI269" s="72"/>
      <c r="BP269" s="66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</row>
    <row r="270" spans="1:120" x14ac:dyDescent="0.2">
      <c r="A270" s="67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9"/>
      <c r="AD270" s="69"/>
      <c r="AE270" s="69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5"/>
      <c r="BB270" s="65"/>
      <c r="BC270" s="65"/>
      <c r="BD270" s="65"/>
      <c r="BE270" s="65"/>
      <c r="BF270" s="65"/>
      <c r="BG270" s="65"/>
      <c r="BH270" s="65"/>
      <c r="BI270" s="72"/>
      <c r="BP270" s="66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</row>
    <row r="271" spans="1:120" x14ac:dyDescent="0.2">
      <c r="A271" s="67"/>
      <c r="B271" s="62"/>
      <c r="C271" s="61"/>
      <c r="D271" s="48"/>
      <c r="E271" s="62"/>
      <c r="F271" s="61"/>
      <c r="G271" s="48"/>
      <c r="H271" s="62"/>
      <c r="I271" s="61"/>
      <c r="J271" s="48"/>
      <c r="K271" s="62"/>
      <c r="L271" s="61"/>
      <c r="M271" s="48"/>
      <c r="N271" s="62"/>
      <c r="O271" s="61"/>
      <c r="P271" s="48"/>
      <c r="Q271" s="62"/>
      <c r="R271" s="61"/>
      <c r="S271" s="48"/>
      <c r="T271" s="62"/>
      <c r="U271" s="61"/>
      <c r="V271" s="48"/>
      <c r="W271" s="62"/>
      <c r="X271" s="61"/>
      <c r="Y271" s="48"/>
      <c r="Z271" s="62"/>
      <c r="AA271" s="61"/>
      <c r="AB271" s="48"/>
      <c r="AC271" s="62"/>
      <c r="AD271" s="61"/>
      <c r="AE271" s="48"/>
      <c r="AF271" s="68"/>
      <c r="AG271" s="69"/>
      <c r="AH271" s="69"/>
      <c r="AI271" s="61"/>
      <c r="AJ271" s="61"/>
      <c r="AK271" s="48"/>
      <c r="AL271" s="61"/>
      <c r="AM271" s="61"/>
      <c r="AN271" s="48"/>
      <c r="AO271" s="61"/>
      <c r="AP271" s="61"/>
      <c r="AQ271" s="48"/>
      <c r="AR271" s="61"/>
      <c r="AS271" s="61"/>
      <c r="AT271" s="48"/>
      <c r="AU271" s="61"/>
      <c r="AV271" s="61"/>
      <c r="AW271" s="48"/>
      <c r="AX271" s="61"/>
      <c r="AY271" s="61"/>
      <c r="AZ271" s="48"/>
      <c r="BA271" s="65"/>
      <c r="BB271" s="65"/>
      <c r="BC271" s="65"/>
      <c r="BD271" s="65"/>
      <c r="BE271" s="65"/>
      <c r="BF271" s="65"/>
      <c r="BG271" s="65"/>
      <c r="BH271" s="65"/>
      <c r="BI271" s="65"/>
      <c r="BP271" s="66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</row>
    <row r="272" spans="1:120" x14ac:dyDescent="0.2">
      <c r="A272" s="67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9"/>
      <c r="AG272" s="69"/>
      <c r="AH272" s="69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5"/>
      <c r="BB272" s="65"/>
      <c r="BC272" s="65"/>
      <c r="BD272" s="65"/>
      <c r="BE272" s="65"/>
      <c r="BF272" s="65"/>
      <c r="BG272" s="65"/>
      <c r="BH272" s="65"/>
      <c r="BI272" s="65"/>
      <c r="BP272" s="66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</row>
    <row r="273" spans="1:120" x14ac:dyDescent="0.2">
      <c r="A273" s="67"/>
      <c r="B273" s="62"/>
      <c r="C273" s="61"/>
      <c r="D273" s="48"/>
      <c r="E273" s="62"/>
      <c r="F273" s="61"/>
      <c r="G273" s="48"/>
      <c r="H273" s="62"/>
      <c r="I273" s="61"/>
      <c r="J273" s="48"/>
      <c r="K273" s="62"/>
      <c r="L273" s="61"/>
      <c r="M273" s="48"/>
      <c r="N273" s="62"/>
      <c r="O273" s="61"/>
      <c r="P273" s="48"/>
      <c r="Q273" s="62"/>
      <c r="R273" s="61"/>
      <c r="S273" s="48"/>
      <c r="T273" s="62"/>
      <c r="U273" s="61"/>
      <c r="V273" s="48"/>
      <c r="W273" s="62"/>
      <c r="X273" s="61"/>
      <c r="Y273" s="48"/>
      <c r="Z273" s="62"/>
      <c r="AA273" s="61"/>
      <c r="AB273" s="48"/>
      <c r="AC273" s="62"/>
      <c r="AD273" s="61"/>
      <c r="AE273" s="48"/>
      <c r="AF273" s="62"/>
      <c r="AG273" s="61"/>
      <c r="AH273" s="48"/>
      <c r="AI273" s="68"/>
      <c r="AJ273" s="69"/>
      <c r="AK273" s="69"/>
      <c r="AL273" s="61"/>
      <c r="AM273" s="61"/>
      <c r="AN273" s="48"/>
      <c r="AO273" s="61"/>
      <c r="AP273" s="61"/>
      <c r="AQ273" s="48"/>
      <c r="AR273" s="61"/>
      <c r="AS273" s="61"/>
      <c r="AT273" s="48"/>
      <c r="AU273" s="61"/>
      <c r="AV273" s="61"/>
      <c r="AW273" s="48"/>
      <c r="AX273" s="61"/>
      <c r="AY273" s="61"/>
      <c r="AZ273" s="48"/>
      <c r="BA273" s="65"/>
      <c r="BB273" s="65"/>
      <c r="BC273" s="65"/>
      <c r="BD273" s="65"/>
      <c r="BE273" s="65"/>
      <c r="BF273" s="65"/>
      <c r="BG273" s="65"/>
      <c r="BH273" s="65"/>
      <c r="BI273" s="65"/>
      <c r="BP273" s="66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</row>
    <row r="274" spans="1:120" x14ac:dyDescent="0.2">
      <c r="A274" s="67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9"/>
      <c r="AJ274" s="69"/>
      <c r="AK274" s="69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5"/>
      <c r="BB274" s="65"/>
      <c r="BC274" s="65"/>
      <c r="BD274" s="65"/>
      <c r="BE274" s="65"/>
      <c r="BF274" s="65"/>
      <c r="BG274" s="65"/>
      <c r="BH274" s="65"/>
      <c r="BI274" s="65"/>
      <c r="BP274" s="66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</row>
    <row r="275" spans="1:120" x14ac:dyDescent="0.2">
      <c r="A275" s="67"/>
      <c r="B275" s="62"/>
      <c r="C275" s="61"/>
      <c r="D275" s="48"/>
      <c r="E275" s="62"/>
      <c r="F275" s="61"/>
      <c r="G275" s="48"/>
      <c r="H275" s="62"/>
      <c r="I275" s="61"/>
      <c r="J275" s="48"/>
      <c r="K275" s="62"/>
      <c r="L275" s="61"/>
      <c r="M275" s="48"/>
      <c r="N275" s="62"/>
      <c r="O275" s="61"/>
      <c r="P275" s="48"/>
      <c r="Q275" s="62"/>
      <c r="R275" s="61"/>
      <c r="S275" s="48"/>
      <c r="T275" s="62"/>
      <c r="U275" s="61"/>
      <c r="V275" s="48"/>
      <c r="W275" s="62"/>
      <c r="X275" s="61"/>
      <c r="Y275" s="48"/>
      <c r="Z275" s="62"/>
      <c r="AA275" s="61"/>
      <c r="AB275" s="48"/>
      <c r="AC275" s="62"/>
      <c r="AD275" s="61"/>
      <c r="AE275" s="48"/>
      <c r="AF275" s="62"/>
      <c r="AG275" s="61"/>
      <c r="AH275" s="48"/>
      <c r="AI275" s="62"/>
      <c r="AJ275" s="61"/>
      <c r="AK275" s="48"/>
      <c r="AL275" s="68"/>
      <c r="AM275" s="69"/>
      <c r="AN275" s="69"/>
      <c r="AO275" s="61"/>
      <c r="AP275" s="61"/>
      <c r="AQ275" s="48"/>
      <c r="AR275" s="61"/>
      <c r="AS275" s="61"/>
      <c r="AT275" s="48"/>
      <c r="AU275" s="61"/>
      <c r="AV275" s="61"/>
      <c r="AW275" s="48"/>
      <c r="AX275" s="61"/>
      <c r="AY275" s="61"/>
      <c r="AZ275" s="48"/>
      <c r="BA275" s="65"/>
      <c r="BB275" s="65"/>
      <c r="BC275" s="65"/>
      <c r="BD275" s="65"/>
      <c r="BE275" s="65"/>
      <c r="BF275" s="65"/>
      <c r="BG275" s="65"/>
      <c r="BH275" s="65"/>
      <c r="BI275" s="65"/>
      <c r="BP275" s="66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</row>
    <row r="276" spans="1:120" x14ac:dyDescent="0.2">
      <c r="A276" s="67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9"/>
      <c r="AM276" s="69"/>
      <c r="AN276" s="69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5"/>
      <c r="BB276" s="65"/>
      <c r="BC276" s="65"/>
      <c r="BD276" s="65"/>
      <c r="BE276" s="65"/>
      <c r="BF276" s="65"/>
      <c r="BG276" s="65"/>
      <c r="BH276" s="65"/>
      <c r="BI276" s="65"/>
      <c r="BP276" s="66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</row>
    <row r="277" spans="1:120" x14ac:dyDescent="0.2">
      <c r="A277" s="68"/>
      <c r="B277" s="62"/>
      <c r="C277" s="61"/>
      <c r="D277" s="48"/>
      <c r="E277" s="62"/>
      <c r="F277" s="61"/>
      <c r="G277" s="48"/>
      <c r="H277" s="62"/>
      <c r="I277" s="61"/>
      <c r="J277" s="48"/>
      <c r="K277" s="62"/>
      <c r="L277" s="61"/>
      <c r="M277" s="48"/>
      <c r="N277" s="62"/>
      <c r="O277" s="61"/>
      <c r="P277" s="48"/>
      <c r="Q277" s="62"/>
      <c r="R277" s="61"/>
      <c r="S277" s="48"/>
      <c r="T277" s="62"/>
      <c r="U277" s="61"/>
      <c r="V277" s="48"/>
      <c r="W277" s="62"/>
      <c r="X277" s="61"/>
      <c r="Y277" s="48"/>
      <c r="Z277" s="62"/>
      <c r="AA277" s="61"/>
      <c r="AB277" s="48"/>
      <c r="AC277" s="62"/>
      <c r="AD277" s="61"/>
      <c r="AE277" s="48"/>
      <c r="AF277" s="62"/>
      <c r="AG277" s="61"/>
      <c r="AH277" s="48"/>
      <c r="AI277" s="62"/>
      <c r="AJ277" s="61"/>
      <c r="AK277" s="48"/>
      <c r="AL277" s="62"/>
      <c r="AM277" s="61"/>
      <c r="AN277" s="48"/>
      <c r="AO277" s="68"/>
      <c r="AP277" s="69"/>
      <c r="AQ277" s="69"/>
      <c r="AR277" s="61"/>
      <c r="AS277" s="61"/>
      <c r="AT277" s="48"/>
      <c r="AU277" s="61"/>
      <c r="AV277" s="61"/>
      <c r="AW277" s="48"/>
      <c r="AX277" s="61"/>
      <c r="AY277" s="61"/>
      <c r="AZ277" s="48"/>
      <c r="BA277" s="65"/>
      <c r="BB277" s="65"/>
      <c r="BC277" s="65"/>
      <c r="BD277" s="65"/>
      <c r="BE277" s="65"/>
      <c r="BF277" s="65"/>
      <c r="BG277" s="65"/>
      <c r="BH277" s="65"/>
      <c r="BI277" s="65"/>
      <c r="BP277" s="66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</row>
    <row r="278" spans="1:120" x14ac:dyDescent="0.2">
      <c r="A278" s="68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9"/>
      <c r="AP278" s="69"/>
      <c r="AQ278" s="69"/>
      <c r="AR278" s="60"/>
      <c r="AS278" s="60"/>
      <c r="AT278" s="60"/>
      <c r="AU278" s="60"/>
      <c r="AV278" s="60"/>
      <c r="AW278" s="60"/>
      <c r="AX278" s="60"/>
      <c r="AY278" s="60"/>
      <c r="AZ278" s="60"/>
      <c r="BA278" s="65"/>
      <c r="BB278" s="65"/>
      <c r="BC278" s="65"/>
      <c r="BD278" s="65"/>
      <c r="BE278" s="65"/>
      <c r="BF278" s="65"/>
      <c r="BG278" s="65"/>
      <c r="BH278" s="65"/>
      <c r="BI278" s="65"/>
      <c r="BP278" s="66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</row>
    <row r="279" spans="1:120" x14ac:dyDescent="0.2">
      <c r="A279" s="68"/>
      <c r="B279" s="62"/>
      <c r="C279" s="61"/>
      <c r="D279" s="48"/>
      <c r="E279" s="62"/>
      <c r="F279" s="61"/>
      <c r="G279" s="48"/>
      <c r="H279" s="62"/>
      <c r="I279" s="61"/>
      <c r="J279" s="48"/>
      <c r="K279" s="62"/>
      <c r="L279" s="61"/>
      <c r="M279" s="48"/>
      <c r="N279" s="62"/>
      <c r="O279" s="61"/>
      <c r="P279" s="48"/>
      <c r="Q279" s="62"/>
      <c r="R279" s="61"/>
      <c r="S279" s="48"/>
      <c r="T279" s="62"/>
      <c r="U279" s="61"/>
      <c r="V279" s="48"/>
      <c r="W279" s="62"/>
      <c r="X279" s="61"/>
      <c r="Y279" s="48"/>
      <c r="Z279" s="62"/>
      <c r="AA279" s="61"/>
      <c r="AB279" s="48"/>
      <c r="AC279" s="62"/>
      <c r="AD279" s="61"/>
      <c r="AE279" s="48"/>
      <c r="AF279" s="62"/>
      <c r="AG279" s="61"/>
      <c r="AH279" s="48"/>
      <c r="AI279" s="62"/>
      <c r="AJ279" s="61"/>
      <c r="AK279" s="48"/>
      <c r="AL279" s="62"/>
      <c r="AM279" s="61"/>
      <c r="AN279" s="48"/>
      <c r="AO279" s="62"/>
      <c r="AP279" s="61"/>
      <c r="AQ279" s="48"/>
      <c r="AR279" s="68"/>
      <c r="AS279" s="69"/>
      <c r="AT279" s="69"/>
      <c r="AU279" s="61"/>
      <c r="AV279" s="61"/>
      <c r="AW279" s="48"/>
      <c r="AX279" s="61"/>
      <c r="AY279" s="61"/>
      <c r="AZ279" s="48"/>
      <c r="BA279" s="65"/>
      <c r="BB279" s="65"/>
      <c r="BC279" s="65"/>
      <c r="BD279" s="65"/>
      <c r="BE279" s="65"/>
      <c r="BF279" s="65"/>
      <c r="BG279" s="65"/>
      <c r="BH279" s="65"/>
      <c r="BI279" s="65"/>
      <c r="BP279" s="66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</row>
    <row r="280" spans="1:120" x14ac:dyDescent="0.2">
      <c r="A280" s="68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9"/>
      <c r="AS280" s="69"/>
      <c r="AT280" s="69"/>
      <c r="AU280" s="60"/>
      <c r="AV280" s="60"/>
      <c r="AW280" s="60"/>
      <c r="AX280" s="60"/>
      <c r="AY280" s="60"/>
      <c r="AZ280" s="60"/>
      <c r="BA280" s="65"/>
      <c r="BB280" s="65"/>
      <c r="BC280" s="65"/>
      <c r="BD280" s="65"/>
      <c r="BE280" s="65"/>
      <c r="BF280" s="65"/>
      <c r="BG280" s="65"/>
      <c r="BH280" s="65"/>
      <c r="BI280" s="65"/>
      <c r="BP280" s="66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</row>
    <row r="281" spans="1:120" x14ac:dyDescent="0.2">
      <c r="A281" s="68"/>
      <c r="B281" s="62"/>
      <c r="C281" s="61"/>
      <c r="D281" s="48"/>
      <c r="E281" s="62"/>
      <c r="F281" s="61"/>
      <c r="G281" s="48"/>
      <c r="H281" s="62"/>
      <c r="I281" s="61"/>
      <c r="J281" s="48"/>
      <c r="K281" s="62"/>
      <c r="L281" s="61"/>
      <c r="M281" s="48"/>
      <c r="N281" s="62"/>
      <c r="O281" s="61"/>
      <c r="P281" s="48"/>
      <c r="Q281" s="62"/>
      <c r="R281" s="61"/>
      <c r="S281" s="48"/>
      <c r="T281" s="62"/>
      <c r="U281" s="61"/>
      <c r="V281" s="48"/>
      <c r="W281" s="62"/>
      <c r="X281" s="61"/>
      <c r="Y281" s="48"/>
      <c r="Z281" s="62"/>
      <c r="AA281" s="61"/>
      <c r="AB281" s="48"/>
      <c r="AC281" s="62"/>
      <c r="AD281" s="61"/>
      <c r="AE281" s="48"/>
      <c r="AF281" s="62"/>
      <c r="AG281" s="61"/>
      <c r="AH281" s="48"/>
      <c r="AI281" s="62"/>
      <c r="AJ281" s="61"/>
      <c r="AK281" s="48"/>
      <c r="AL281" s="62"/>
      <c r="AM281" s="61"/>
      <c r="AN281" s="48"/>
      <c r="AO281" s="62"/>
      <c r="AP281" s="61"/>
      <c r="AQ281" s="48"/>
      <c r="AR281" s="62"/>
      <c r="AS281" s="61"/>
      <c r="AT281" s="48"/>
      <c r="AU281" s="68"/>
      <c r="AV281" s="69"/>
      <c r="AW281" s="69"/>
      <c r="AX281" s="61"/>
      <c r="AY281" s="61"/>
      <c r="AZ281" s="48"/>
      <c r="BA281" s="65"/>
      <c r="BB281" s="65"/>
      <c r="BC281" s="65"/>
      <c r="BD281" s="65"/>
      <c r="BE281" s="65"/>
      <c r="BF281" s="65"/>
      <c r="BG281" s="65"/>
      <c r="BH281" s="65"/>
      <c r="BI281" s="65"/>
      <c r="BP281" s="66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</row>
    <row r="282" spans="1:120" x14ac:dyDescent="0.2">
      <c r="A282" s="68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9"/>
      <c r="AV282" s="69"/>
      <c r="AW282" s="69"/>
      <c r="AX282" s="60"/>
      <c r="AY282" s="60"/>
      <c r="AZ282" s="60"/>
      <c r="BA282" s="65"/>
      <c r="BB282" s="65"/>
      <c r="BC282" s="65"/>
      <c r="BD282" s="65"/>
      <c r="BE282" s="65"/>
      <c r="BF282" s="65"/>
      <c r="BG282" s="65"/>
      <c r="BH282" s="65"/>
      <c r="BI282" s="65"/>
      <c r="BP282" s="66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</row>
    <row r="283" spans="1:120" x14ac:dyDescent="0.2">
      <c r="A283" s="68"/>
      <c r="B283" s="62"/>
      <c r="C283" s="61"/>
      <c r="D283" s="48"/>
      <c r="E283" s="62"/>
      <c r="F283" s="61"/>
      <c r="G283" s="48"/>
      <c r="H283" s="62"/>
      <c r="I283" s="61"/>
      <c r="J283" s="48"/>
      <c r="K283" s="62"/>
      <c r="L283" s="61"/>
      <c r="M283" s="48"/>
      <c r="N283" s="62"/>
      <c r="O283" s="61"/>
      <c r="P283" s="48"/>
      <c r="Q283" s="62"/>
      <c r="R283" s="61"/>
      <c r="S283" s="48"/>
      <c r="T283" s="62"/>
      <c r="U283" s="61"/>
      <c r="V283" s="48"/>
      <c r="W283" s="62"/>
      <c r="X283" s="61"/>
      <c r="Y283" s="48"/>
      <c r="Z283" s="62"/>
      <c r="AA283" s="61"/>
      <c r="AB283" s="48"/>
      <c r="AC283" s="62"/>
      <c r="AD283" s="61"/>
      <c r="AE283" s="48"/>
      <c r="AF283" s="62"/>
      <c r="AG283" s="61"/>
      <c r="AH283" s="48"/>
      <c r="AI283" s="62"/>
      <c r="AJ283" s="61"/>
      <c r="AK283" s="48"/>
      <c r="AL283" s="62"/>
      <c r="AM283" s="61"/>
      <c r="AN283" s="48"/>
      <c r="AO283" s="62"/>
      <c r="AP283" s="61"/>
      <c r="AQ283" s="48"/>
      <c r="AR283" s="62"/>
      <c r="AS283" s="61"/>
      <c r="AT283" s="48"/>
      <c r="AU283" s="62"/>
      <c r="AV283" s="61"/>
      <c r="AW283" s="48"/>
      <c r="AX283" s="68"/>
      <c r="AY283" s="69"/>
      <c r="AZ283" s="69"/>
      <c r="BA283" s="65"/>
      <c r="BB283" s="65"/>
      <c r="BC283" s="65"/>
      <c r="BD283" s="65"/>
      <c r="BE283" s="65"/>
      <c r="BF283" s="65"/>
      <c r="BG283" s="65"/>
      <c r="BH283" s="65"/>
      <c r="BI283" s="65"/>
      <c r="BP283" s="66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</row>
    <row r="284" spans="1:120" x14ac:dyDescent="0.2">
      <c r="A284" s="68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9"/>
      <c r="AY284" s="69"/>
      <c r="AZ284" s="69"/>
      <c r="BA284" s="65"/>
      <c r="BB284" s="65"/>
      <c r="BC284" s="65"/>
      <c r="BD284" s="65"/>
      <c r="BE284" s="65"/>
      <c r="BF284" s="65"/>
      <c r="BG284" s="65"/>
      <c r="BH284" s="65"/>
      <c r="BI284" s="65"/>
      <c r="BP284" s="66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</row>
  </sheetData>
  <mergeCells count="1640">
    <mergeCell ref="BE283:BE284"/>
    <mergeCell ref="BF283:BF284"/>
    <mergeCell ref="BG283:BG284"/>
    <mergeCell ref="BH283:BH284"/>
    <mergeCell ref="BI283:BI284"/>
    <mergeCell ref="BP283:BP284"/>
    <mergeCell ref="A283:A284"/>
    <mergeCell ref="AX283:AZ284"/>
    <mergeCell ref="BA283:BA284"/>
    <mergeCell ref="BB283:BB284"/>
    <mergeCell ref="BC283:BC284"/>
    <mergeCell ref="BD283:BD284"/>
    <mergeCell ref="BE281:BE282"/>
    <mergeCell ref="BF281:BF282"/>
    <mergeCell ref="BG281:BG282"/>
    <mergeCell ref="BH281:BH282"/>
    <mergeCell ref="BI281:BI282"/>
    <mergeCell ref="BP281:BP282"/>
    <mergeCell ref="A281:A282"/>
    <mergeCell ref="AU281:AW282"/>
    <mergeCell ref="BA281:BA282"/>
    <mergeCell ref="BB281:BB282"/>
    <mergeCell ref="BC281:BC282"/>
    <mergeCell ref="BD281:BD282"/>
    <mergeCell ref="BE279:BE280"/>
    <mergeCell ref="BF279:BF280"/>
    <mergeCell ref="BG279:BG280"/>
    <mergeCell ref="BH279:BH280"/>
    <mergeCell ref="BI279:BI280"/>
    <mergeCell ref="BP279:BP280"/>
    <mergeCell ref="A279:A280"/>
    <mergeCell ref="AR279:AT280"/>
    <mergeCell ref="BA279:BA280"/>
    <mergeCell ref="BB279:BB280"/>
    <mergeCell ref="BC279:BC280"/>
    <mergeCell ref="BD279:BD280"/>
    <mergeCell ref="BE277:BE278"/>
    <mergeCell ref="BF277:BF278"/>
    <mergeCell ref="BG277:BG278"/>
    <mergeCell ref="BH277:BH278"/>
    <mergeCell ref="BI277:BI278"/>
    <mergeCell ref="BP277:BP278"/>
    <mergeCell ref="A277:A278"/>
    <mergeCell ref="AO277:AQ278"/>
    <mergeCell ref="BA277:BA278"/>
    <mergeCell ref="BB277:BB278"/>
    <mergeCell ref="BC277:BC278"/>
    <mergeCell ref="BD277:BD278"/>
    <mergeCell ref="BE275:BE276"/>
    <mergeCell ref="BF275:BF276"/>
    <mergeCell ref="BG275:BG276"/>
    <mergeCell ref="BH275:BH276"/>
    <mergeCell ref="BI275:BI276"/>
    <mergeCell ref="BP275:BP276"/>
    <mergeCell ref="A275:A276"/>
    <mergeCell ref="AL275:AN276"/>
    <mergeCell ref="BA275:BA276"/>
    <mergeCell ref="BB275:BB276"/>
    <mergeCell ref="BC275:BC276"/>
    <mergeCell ref="BD275:BD276"/>
    <mergeCell ref="BE273:BE274"/>
    <mergeCell ref="BF273:BF274"/>
    <mergeCell ref="BG273:BG274"/>
    <mergeCell ref="BH273:BH274"/>
    <mergeCell ref="BI273:BI274"/>
    <mergeCell ref="BP273:BP274"/>
    <mergeCell ref="A273:A274"/>
    <mergeCell ref="AI273:AK274"/>
    <mergeCell ref="BA273:BA274"/>
    <mergeCell ref="BB273:BB274"/>
    <mergeCell ref="BC273:BC274"/>
    <mergeCell ref="BD273:BD274"/>
    <mergeCell ref="BE271:BE272"/>
    <mergeCell ref="BF271:BF272"/>
    <mergeCell ref="BG271:BG272"/>
    <mergeCell ref="BH271:BH272"/>
    <mergeCell ref="BI271:BI272"/>
    <mergeCell ref="BP271:BP272"/>
    <mergeCell ref="A271:A272"/>
    <mergeCell ref="AF271:AH272"/>
    <mergeCell ref="BA271:BA272"/>
    <mergeCell ref="BB271:BB272"/>
    <mergeCell ref="BC271:BC272"/>
    <mergeCell ref="BD271:BD272"/>
    <mergeCell ref="BE269:BE270"/>
    <mergeCell ref="BF269:BF270"/>
    <mergeCell ref="BG269:BG270"/>
    <mergeCell ref="BH269:BH270"/>
    <mergeCell ref="BI269:BI270"/>
    <mergeCell ref="BP269:BP270"/>
    <mergeCell ref="A269:A270"/>
    <mergeCell ref="AC269:AE270"/>
    <mergeCell ref="BA269:BA270"/>
    <mergeCell ref="BB269:BB270"/>
    <mergeCell ref="BC269:BC270"/>
    <mergeCell ref="BD269:BD270"/>
    <mergeCell ref="BE267:BE268"/>
    <mergeCell ref="BF267:BF268"/>
    <mergeCell ref="BG267:BG268"/>
    <mergeCell ref="BH267:BH268"/>
    <mergeCell ref="BI267:BI268"/>
    <mergeCell ref="BP267:BP268"/>
    <mergeCell ref="A267:A268"/>
    <mergeCell ref="Z267:AB268"/>
    <mergeCell ref="BA267:BA268"/>
    <mergeCell ref="BB267:BB268"/>
    <mergeCell ref="BC267:BC268"/>
    <mergeCell ref="BD267:BD268"/>
    <mergeCell ref="BE265:BE266"/>
    <mergeCell ref="BF265:BF266"/>
    <mergeCell ref="BG265:BG266"/>
    <mergeCell ref="BH265:BH266"/>
    <mergeCell ref="BI265:BI266"/>
    <mergeCell ref="BP265:BP266"/>
    <mergeCell ref="A265:A266"/>
    <mergeCell ref="W265:Y266"/>
    <mergeCell ref="BA265:BA266"/>
    <mergeCell ref="BB265:BB266"/>
    <mergeCell ref="BC265:BC266"/>
    <mergeCell ref="BD265:BD266"/>
    <mergeCell ref="BE263:BE264"/>
    <mergeCell ref="BF263:BF264"/>
    <mergeCell ref="BG263:BG264"/>
    <mergeCell ref="BH263:BH264"/>
    <mergeCell ref="BI263:BI264"/>
    <mergeCell ref="BP263:BP264"/>
    <mergeCell ref="A263:A264"/>
    <mergeCell ref="T263:V264"/>
    <mergeCell ref="BA263:BA264"/>
    <mergeCell ref="BB263:BB264"/>
    <mergeCell ref="BC263:BC264"/>
    <mergeCell ref="BD263:BD264"/>
    <mergeCell ref="BE261:BE262"/>
    <mergeCell ref="BF261:BF262"/>
    <mergeCell ref="BG261:BG262"/>
    <mergeCell ref="BH261:BH262"/>
    <mergeCell ref="BI261:BI262"/>
    <mergeCell ref="BP261:BP262"/>
    <mergeCell ref="A261:A262"/>
    <mergeCell ref="Q261:S262"/>
    <mergeCell ref="BA261:BA262"/>
    <mergeCell ref="BB261:BB262"/>
    <mergeCell ref="BC261:BC262"/>
    <mergeCell ref="BD261:BD262"/>
    <mergeCell ref="BE259:BE260"/>
    <mergeCell ref="BF259:BF260"/>
    <mergeCell ref="BG259:BG260"/>
    <mergeCell ref="BH259:BH260"/>
    <mergeCell ref="BI259:BI260"/>
    <mergeCell ref="BP259:BP260"/>
    <mergeCell ref="A259:A260"/>
    <mergeCell ref="N259:P260"/>
    <mergeCell ref="BA259:BA260"/>
    <mergeCell ref="BB259:BB260"/>
    <mergeCell ref="BC259:BC260"/>
    <mergeCell ref="BD259:BD260"/>
    <mergeCell ref="BE257:BE258"/>
    <mergeCell ref="BF257:BF258"/>
    <mergeCell ref="BG257:BG258"/>
    <mergeCell ref="BH257:BH258"/>
    <mergeCell ref="BI257:BI258"/>
    <mergeCell ref="BP257:BP258"/>
    <mergeCell ref="A257:A258"/>
    <mergeCell ref="K257:M258"/>
    <mergeCell ref="BA257:BA258"/>
    <mergeCell ref="BB257:BB258"/>
    <mergeCell ref="BC257:BC258"/>
    <mergeCell ref="BD257:BD258"/>
    <mergeCell ref="BE255:BE256"/>
    <mergeCell ref="BF255:BF256"/>
    <mergeCell ref="BG255:BG256"/>
    <mergeCell ref="BH255:BH256"/>
    <mergeCell ref="BI255:BI256"/>
    <mergeCell ref="BP255:BP256"/>
    <mergeCell ref="A255:A256"/>
    <mergeCell ref="H255:J256"/>
    <mergeCell ref="BA255:BA256"/>
    <mergeCell ref="BB255:BB256"/>
    <mergeCell ref="BC255:BC256"/>
    <mergeCell ref="BD255:BD256"/>
    <mergeCell ref="BE253:BE254"/>
    <mergeCell ref="BF253:BF254"/>
    <mergeCell ref="BG253:BG254"/>
    <mergeCell ref="BH253:BH254"/>
    <mergeCell ref="BI253:BI254"/>
    <mergeCell ref="BP253:BP254"/>
    <mergeCell ref="A253:A254"/>
    <mergeCell ref="E253:G254"/>
    <mergeCell ref="BA253:BA254"/>
    <mergeCell ref="BB253:BB254"/>
    <mergeCell ref="BC253:BC254"/>
    <mergeCell ref="BD253:BD254"/>
    <mergeCell ref="BE251:BE252"/>
    <mergeCell ref="BF251:BF252"/>
    <mergeCell ref="BG251:BG252"/>
    <mergeCell ref="BH251:BH252"/>
    <mergeCell ref="BI251:BI252"/>
    <mergeCell ref="BP251:BP252"/>
    <mergeCell ref="AR250:AT250"/>
    <mergeCell ref="AU250:AW250"/>
    <mergeCell ref="AX250:AZ250"/>
    <mergeCell ref="BR250:CL250"/>
    <mergeCell ref="A251:A252"/>
    <mergeCell ref="B251:D252"/>
    <mergeCell ref="BA251:BA252"/>
    <mergeCell ref="BB251:BB252"/>
    <mergeCell ref="BC251:BC252"/>
    <mergeCell ref="BD251:BD252"/>
    <mergeCell ref="Z250:AB250"/>
    <mergeCell ref="AC250:AE250"/>
    <mergeCell ref="AF250:AH250"/>
    <mergeCell ref="AI250:AK250"/>
    <mergeCell ref="AL250:AN250"/>
    <mergeCell ref="AO250:AQ250"/>
    <mergeCell ref="BP244:BP245"/>
    <mergeCell ref="A248:BI248"/>
    <mergeCell ref="B250:D250"/>
    <mergeCell ref="E250:G250"/>
    <mergeCell ref="H250:J250"/>
    <mergeCell ref="K250:M250"/>
    <mergeCell ref="N250:P250"/>
    <mergeCell ref="Q250:S250"/>
    <mergeCell ref="T250:V250"/>
    <mergeCell ref="W250:Y250"/>
    <mergeCell ref="BD244:BD245"/>
    <mergeCell ref="BE244:BE245"/>
    <mergeCell ref="BF244:BF245"/>
    <mergeCell ref="BG244:BG245"/>
    <mergeCell ref="BH244:BH245"/>
    <mergeCell ref="BI244:BI245"/>
    <mergeCell ref="BF242:BF243"/>
    <mergeCell ref="BG242:BG243"/>
    <mergeCell ref="BH242:BH243"/>
    <mergeCell ref="BI242:BI243"/>
    <mergeCell ref="BP242:BP243"/>
    <mergeCell ref="A244:A245"/>
    <mergeCell ref="AX244:AZ245"/>
    <mergeCell ref="BA244:BA245"/>
    <mergeCell ref="BB244:BB245"/>
    <mergeCell ref="BC244:BC245"/>
    <mergeCell ref="BH240:BH241"/>
    <mergeCell ref="BI240:BI241"/>
    <mergeCell ref="BP240:BP241"/>
    <mergeCell ref="A242:A243"/>
    <mergeCell ref="AU242:AW243"/>
    <mergeCell ref="BA242:BA243"/>
    <mergeCell ref="BB242:BB243"/>
    <mergeCell ref="BC242:BC243"/>
    <mergeCell ref="BD242:BD243"/>
    <mergeCell ref="BE242:BE243"/>
    <mergeCell ref="BP238:BP239"/>
    <mergeCell ref="A240:A241"/>
    <mergeCell ref="AR240:AT241"/>
    <mergeCell ref="BA240:BA241"/>
    <mergeCell ref="BB240:BB241"/>
    <mergeCell ref="BC240:BC241"/>
    <mergeCell ref="BD240:BD241"/>
    <mergeCell ref="BE240:BE241"/>
    <mergeCell ref="BF240:BF241"/>
    <mergeCell ref="BG240:BG241"/>
    <mergeCell ref="BD238:BD239"/>
    <mergeCell ref="BE238:BE239"/>
    <mergeCell ref="BF238:BF239"/>
    <mergeCell ref="BG238:BG239"/>
    <mergeCell ref="BH238:BH239"/>
    <mergeCell ref="BI238:BI239"/>
    <mergeCell ref="BF236:BF237"/>
    <mergeCell ref="BG236:BG237"/>
    <mergeCell ref="BH236:BH237"/>
    <mergeCell ref="BI236:BI237"/>
    <mergeCell ref="BP236:BP237"/>
    <mergeCell ref="A238:A239"/>
    <mergeCell ref="AO238:AQ239"/>
    <mergeCell ref="BA238:BA239"/>
    <mergeCell ref="BB238:BB239"/>
    <mergeCell ref="BC238:BC239"/>
    <mergeCell ref="BH234:BH235"/>
    <mergeCell ref="BI234:BI235"/>
    <mergeCell ref="BP234:BP235"/>
    <mergeCell ref="A236:A237"/>
    <mergeCell ref="AL236:AN237"/>
    <mergeCell ref="BA236:BA237"/>
    <mergeCell ref="BB236:BB237"/>
    <mergeCell ref="BC236:BC237"/>
    <mergeCell ref="BD236:BD237"/>
    <mergeCell ref="BE236:BE237"/>
    <mergeCell ref="BP232:BP233"/>
    <mergeCell ref="A234:A235"/>
    <mergeCell ref="AI234:AK235"/>
    <mergeCell ref="BA234:BA235"/>
    <mergeCell ref="BB234:BB235"/>
    <mergeCell ref="BC234:BC235"/>
    <mergeCell ref="BD234:BD235"/>
    <mergeCell ref="BE234:BE235"/>
    <mergeCell ref="BF234:BF235"/>
    <mergeCell ref="BG234:BG235"/>
    <mergeCell ref="BD232:BD233"/>
    <mergeCell ref="BE232:BE233"/>
    <mergeCell ref="BF232:BF233"/>
    <mergeCell ref="BG232:BG233"/>
    <mergeCell ref="BH232:BH233"/>
    <mergeCell ref="BI232:BI233"/>
    <mergeCell ref="BF230:BF231"/>
    <mergeCell ref="BG230:BG231"/>
    <mergeCell ref="BH230:BH231"/>
    <mergeCell ref="BI230:BI231"/>
    <mergeCell ref="BP230:BP231"/>
    <mergeCell ref="A232:A233"/>
    <mergeCell ref="AF232:AH233"/>
    <mergeCell ref="BA232:BA233"/>
    <mergeCell ref="BB232:BB233"/>
    <mergeCell ref="BC232:BC233"/>
    <mergeCell ref="BH228:BH229"/>
    <mergeCell ref="BI228:BI229"/>
    <mergeCell ref="BP228:BP229"/>
    <mergeCell ref="A230:A231"/>
    <mergeCell ref="AC230:AE231"/>
    <mergeCell ref="BA230:BA231"/>
    <mergeCell ref="BB230:BB231"/>
    <mergeCell ref="BC230:BC231"/>
    <mergeCell ref="BD230:BD231"/>
    <mergeCell ref="BE230:BE231"/>
    <mergeCell ref="BP226:BP227"/>
    <mergeCell ref="A228:A229"/>
    <mergeCell ref="Z228:AB229"/>
    <mergeCell ref="BA228:BA229"/>
    <mergeCell ref="BB228:BB229"/>
    <mergeCell ref="BC228:BC229"/>
    <mergeCell ref="BD228:BD229"/>
    <mergeCell ref="BE228:BE229"/>
    <mergeCell ref="BF228:BF229"/>
    <mergeCell ref="BG228:BG229"/>
    <mergeCell ref="BD226:BD227"/>
    <mergeCell ref="BE226:BE227"/>
    <mergeCell ref="BF226:BF227"/>
    <mergeCell ref="BG226:BG227"/>
    <mergeCell ref="BH226:BH227"/>
    <mergeCell ref="BI226:BI227"/>
    <mergeCell ref="BF224:BF225"/>
    <mergeCell ref="BG224:BG225"/>
    <mergeCell ref="BH224:BH225"/>
    <mergeCell ref="BI224:BI225"/>
    <mergeCell ref="BP224:BP225"/>
    <mergeCell ref="A226:A227"/>
    <mergeCell ref="W226:Y227"/>
    <mergeCell ref="BA226:BA227"/>
    <mergeCell ref="BB226:BB227"/>
    <mergeCell ref="BC226:BC227"/>
    <mergeCell ref="BH222:BH223"/>
    <mergeCell ref="BI222:BI223"/>
    <mergeCell ref="BP222:BP223"/>
    <mergeCell ref="A224:A225"/>
    <mergeCell ref="T224:V225"/>
    <mergeCell ref="BA224:BA225"/>
    <mergeCell ref="BB224:BB225"/>
    <mergeCell ref="BC224:BC225"/>
    <mergeCell ref="BD224:BD225"/>
    <mergeCell ref="BE224:BE225"/>
    <mergeCell ref="BP220:BP221"/>
    <mergeCell ref="A222:A223"/>
    <mergeCell ref="Q222:S223"/>
    <mergeCell ref="BA222:BA223"/>
    <mergeCell ref="BB222:BB223"/>
    <mergeCell ref="BC222:BC223"/>
    <mergeCell ref="BD222:BD223"/>
    <mergeCell ref="BE222:BE223"/>
    <mergeCell ref="BF222:BF223"/>
    <mergeCell ref="BG222:BG223"/>
    <mergeCell ref="BD220:BD221"/>
    <mergeCell ref="BE220:BE221"/>
    <mergeCell ref="BF220:BF221"/>
    <mergeCell ref="BG220:BG221"/>
    <mergeCell ref="BH220:BH221"/>
    <mergeCell ref="BI220:BI221"/>
    <mergeCell ref="BF218:BF219"/>
    <mergeCell ref="BG218:BG219"/>
    <mergeCell ref="BH218:BH219"/>
    <mergeCell ref="BI218:BI219"/>
    <mergeCell ref="BP218:BP219"/>
    <mergeCell ref="A220:A221"/>
    <mergeCell ref="N220:P221"/>
    <mergeCell ref="BA220:BA221"/>
    <mergeCell ref="BB220:BB221"/>
    <mergeCell ref="BC220:BC221"/>
    <mergeCell ref="BH216:BH217"/>
    <mergeCell ref="BI216:BI217"/>
    <mergeCell ref="BP216:BP217"/>
    <mergeCell ref="A218:A219"/>
    <mergeCell ref="K218:M219"/>
    <mergeCell ref="BA218:BA219"/>
    <mergeCell ref="BB218:BB219"/>
    <mergeCell ref="BC218:BC219"/>
    <mergeCell ref="BD218:BD219"/>
    <mergeCell ref="BE218:BE219"/>
    <mergeCell ref="BP214:BP215"/>
    <mergeCell ref="A216:A217"/>
    <mergeCell ref="H216:J217"/>
    <mergeCell ref="BA216:BA217"/>
    <mergeCell ref="BB216:BB217"/>
    <mergeCell ref="BC216:BC217"/>
    <mergeCell ref="BD216:BD217"/>
    <mergeCell ref="BE216:BE217"/>
    <mergeCell ref="BF216:BF217"/>
    <mergeCell ref="BG216:BG217"/>
    <mergeCell ref="BD214:BD215"/>
    <mergeCell ref="BE214:BE215"/>
    <mergeCell ref="BF214:BF215"/>
    <mergeCell ref="BG214:BG215"/>
    <mergeCell ref="BH214:BH215"/>
    <mergeCell ref="BI214:BI215"/>
    <mergeCell ref="BF212:BF213"/>
    <mergeCell ref="BG212:BG213"/>
    <mergeCell ref="BH212:BH213"/>
    <mergeCell ref="BI212:BI213"/>
    <mergeCell ref="BP212:BP213"/>
    <mergeCell ref="A214:A215"/>
    <mergeCell ref="E214:G215"/>
    <mergeCell ref="BA214:BA215"/>
    <mergeCell ref="BB214:BB215"/>
    <mergeCell ref="BC214:BC215"/>
    <mergeCell ref="AU211:AW211"/>
    <mergeCell ref="AX211:AZ211"/>
    <mergeCell ref="BR211:CL211"/>
    <mergeCell ref="A212:A213"/>
    <mergeCell ref="B212:D213"/>
    <mergeCell ref="BA212:BA213"/>
    <mergeCell ref="BB212:BB213"/>
    <mergeCell ref="BC212:BC213"/>
    <mergeCell ref="BD212:BD213"/>
    <mergeCell ref="BE212:BE213"/>
    <mergeCell ref="AC211:AE211"/>
    <mergeCell ref="AF211:AH211"/>
    <mergeCell ref="AI211:AK211"/>
    <mergeCell ref="AL211:AN211"/>
    <mergeCell ref="AO211:AQ211"/>
    <mergeCell ref="AR211:AT211"/>
    <mergeCell ref="A209:BI209"/>
    <mergeCell ref="B211:D211"/>
    <mergeCell ref="E211:G211"/>
    <mergeCell ref="H211:J211"/>
    <mergeCell ref="K211:M211"/>
    <mergeCell ref="N211:P211"/>
    <mergeCell ref="Q211:S211"/>
    <mergeCell ref="T211:V211"/>
    <mergeCell ref="W211:Y211"/>
    <mergeCell ref="Z211:AB211"/>
    <mergeCell ref="BE205:BE206"/>
    <mergeCell ref="BF205:BF206"/>
    <mergeCell ref="BG205:BG206"/>
    <mergeCell ref="BH205:BH206"/>
    <mergeCell ref="BI205:BI206"/>
    <mergeCell ref="BP205:BP206"/>
    <mergeCell ref="A205:A206"/>
    <mergeCell ref="AX205:AZ206"/>
    <mergeCell ref="BA205:BA206"/>
    <mergeCell ref="BB205:BB206"/>
    <mergeCell ref="BC205:BC206"/>
    <mergeCell ref="BD205:BD206"/>
    <mergeCell ref="BE203:BE204"/>
    <mergeCell ref="BF203:BF204"/>
    <mergeCell ref="BG203:BG204"/>
    <mergeCell ref="BH203:BH204"/>
    <mergeCell ref="BI203:BI204"/>
    <mergeCell ref="BP203:BP204"/>
    <mergeCell ref="A203:A204"/>
    <mergeCell ref="AU203:AW204"/>
    <mergeCell ref="BA203:BA204"/>
    <mergeCell ref="BB203:BB204"/>
    <mergeCell ref="BC203:BC204"/>
    <mergeCell ref="BD203:BD204"/>
    <mergeCell ref="BE201:BE202"/>
    <mergeCell ref="BF201:BF202"/>
    <mergeCell ref="BG201:BG202"/>
    <mergeCell ref="BH201:BH202"/>
    <mergeCell ref="BI201:BI202"/>
    <mergeCell ref="BP201:BP202"/>
    <mergeCell ref="A201:A202"/>
    <mergeCell ref="AR201:AT202"/>
    <mergeCell ref="BA201:BA202"/>
    <mergeCell ref="BB201:BB202"/>
    <mergeCell ref="BC201:BC202"/>
    <mergeCell ref="BD201:BD202"/>
    <mergeCell ref="BE199:BE200"/>
    <mergeCell ref="BF199:BF200"/>
    <mergeCell ref="BG199:BG200"/>
    <mergeCell ref="BH199:BH200"/>
    <mergeCell ref="BI199:BI200"/>
    <mergeCell ref="BP199:BP200"/>
    <mergeCell ref="A199:A200"/>
    <mergeCell ref="AO199:AQ200"/>
    <mergeCell ref="BA199:BA200"/>
    <mergeCell ref="BB199:BB200"/>
    <mergeCell ref="BC199:BC200"/>
    <mergeCell ref="BD199:BD200"/>
    <mergeCell ref="BE197:BE198"/>
    <mergeCell ref="BF197:BF198"/>
    <mergeCell ref="BG197:BG198"/>
    <mergeCell ref="BH197:BH198"/>
    <mergeCell ref="BI197:BI198"/>
    <mergeCell ref="BP197:BP198"/>
    <mergeCell ref="A197:A198"/>
    <mergeCell ref="AL197:AN198"/>
    <mergeCell ref="BA197:BA198"/>
    <mergeCell ref="BB197:BB198"/>
    <mergeCell ref="BC197:BC198"/>
    <mergeCell ref="BD197:BD198"/>
    <mergeCell ref="BE195:BE196"/>
    <mergeCell ref="BF195:BF196"/>
    <mergeCell ref="BG195:BG196"/>
    <mergeCell ref="BH195:BH196"/>
    <mergeCell ref="BI195:BI196"/>
    <mergeCell ref="BP195:BP196"/>
    <mergeCell ref="A195:A196"/>
    <mergeCell ref="AI195:AK196"/>
    <mergeCell ref="BA195:BA196"/>
    <mergeCell ref="BB195:BB196"/>
    <mergeCell ref="BC195:BC196"/>
    <mergeCell ref="BD195:BD196"/>
    <mergeCell ref="BE193:BE194"/>
    <mergeCell ref="BF193:BF194"/>
    <mergeCell ref="BG193:BG194"/>
    <mergeCell ref="BH193:BH194"/>
    <mergeCell ref="BI193:BI194"/>
    <mergeCell ref="BP193:BP194"/>
    <mergeCell ref="A193:A194"/>
    <mergeCell ref="AF193:AH194"/>
    <mergeCell ref="BA193:BA194"/>
    <mergeCell ref="BB193:BB194"/>
    <mergeCell ref="BC193:BC194"/>
    <mergeCell ref="BD193:BD194"/>
    <mergeCell ref="BE191:BE192"/>
    <mergeCell ref="BF191:BF192"/>
    <mergeCell ref="BG191:BG192"/>
    <mergeCell ref="BH191:BH192"/>
    <mergeCell ref="BI191:BI192"/>
    <mergeCell ref="BP191:BP192"/>
    <mergeCell ref="A191:A192"/>
    <mergeCell ref="AC191:AE192"/>
    <mergeCell ref="BA191:BA192"/>
    <mergeCell ref="BB191:BB192"/>
    <mergeCell ref="BC191:BC192"/>
    <mergeCell ref="BD191:BD192"/>
    <mergeCell ref="BE189:BE190"/>
    <mergeCell ref="BF189:BF190"/>
    <mergeCell ref="BG189:BG190"/>
    <mergeCell ref="BH189:BH190"/>
    <mergeCell ref="BI189:BI190"/>
    <mergeCell ref="BP189:BP190"/>
    <mergeCell ref="A189:A190"/>
    <mergeCell ref="Z189:AB190"/>
    <mergeCell ref="BA189:BA190"/>
    <mergeCell ref="BB189:BB190"/>
    <mergeCell ref="BC189:BC190"/>
    <mergeCell ref="BD189:BD190"/>
    <mergeCell ref="BE187:BE188"/>
    <mergeCell ref="BF187:BF188"/>
    <mergeCell ref="BG187:BG188"/>
    <mergeCell ref="BH187:BH188"/>
    <mergeCell ref="BI187:BI188"/>
    <mergeCell ref="BP187:BP188"/>
    <mergeCell ref="A187:A188"/>
    <mergeCell ref="W187:Y188"/>
    <mergeCell ref="BA187:BA188"/>
    <mergeCell ref="BB187:BB188"/>
    <mergeCell ref="BC187:BC188"/>
    <mergeCell ref="BD187:BD188"/>
    <mergeCell ref="BE185:BE186"/>
    <mergeCell ref="BF185:BF186"/>
    <mergeCell ref="BG185:BG186"/>
    <mergeCell ref="BH185:BH186"/>
    <mergeCell ref="BI185:BI186"/>
    <mergeCell ref="BP185:BP186"/>
    <mergeCell ref="A185:A186"/>
    <mergeCell ref="T185:V186"/>
    <mergeCell ref="BA185:BA186"/>
    <mergeCell ref="BB185:BB186"/>
    <mergeCell ref="BC185:BC186"/>
    <mergeCell ref="BD185:BD186"/>
    <mergeCell ref="BE183:BE184"/>
    <mergeCell ref="BF183:BF184"/>
    <mergeCell ref="BG183:BG184"/>
    <mergeCell ref="BH183:BH184"/>
    <mergeCell ref="BI183:BI184"/>
    <mergeCell ref="BP183:BP184"/>
    <mergeCell ref="A183:A184"/>
    <mergeCell ref="Q183:S184"/>
    <mergeCell ref="BA183:BA184"/>
    <mergeCell ref="BB183:BB184"/>
    <mergeCell ref="BC183:BC184"/>
    <mergeCell ref="BD183:BD184"/>
    <mergeCell ref="BE181:BE182"/>
    <mergeCell ref="BF181:BF182"/>
    <mergeCell ref="BG181:BG182"/>
    <mergeCell ref="BH181:BH182"/>
    <mergeCell ref="BI181:BI182"/>
    <mergeCell ref="BP181:BP182"/>
    <mergeCell ref="A181:A182"/>
    <mergeCell ref="N181:P182"/>
    <mergeCell ref="BA181:BA182"/>
    <mergeCell ref="BB181:BB182"/>
    <mergeCell ref="BC181:BC182"/>
    <mergeCell ref="BD181:BD182"/>
    <mergeCell ref="BE179:BE180"/>
    <mergeCell ref="BF179:BF180"/>
    <mergeCell ref="BG179:BG180"/>
    <mergeCell ref="BH179:BH180"/>
    <mergeCell ref="BI179:BI180"/>
    <mergeCell ref="BP179:BP180"/>
    <mergeCell ref="A179:A180"/>
    <mergeCell ref="K179:M180"/>
    <mergeCell ref="BA179:BA180"/>
    <mergeCell ref="BB179:BB180"/>
    <mergeCell ref="BC179:BC180"/>
    <mergeCell ref="BD179:BD180"/>
    <mergeCell ref="BE177:BE178"/>
    <mergeCell ref="BF177:BF178"/>
    <mergeCell ref="BG177:BG178"/>
    <mergeCell ref="BH177:BH178"/>
    <mergeCell ref="BI177:BI178"/>
    <mergeCell ref="BP177:BP178"/>
    <mergeCell ref="A177:A178"/>
    <mergeCell ref="H177:J178"/>
    <mergeCell ref="BA177:BA178"/>
    <mergeCell ref="BB177:BB178"/>
    <mergeCell ref="BC177:BC178"/>
    <mergeCell ref="BD177:BD178"/>
    <mergeCell ref="BE175:BE176"/>
    <mergeCell ref="BF175:BF176"/>
    <mergeCell ref="BG175:BG176"/>
    <mergeCell ref="BH175:BH176"/>
    <mergeCell ref="BI175:BI176"/>
    <mergeCell ref="BP175:BP176"/>
    <mergeCell ref="A175:A176"/>
    <mergeCell ref="E175:G176"/>
    <mergeCell ref="BA175:BA176"/>
    <mergeCell ref="BB175:BB176"/>
    <mergeCell ref="BC175:BC176"/>
    <mergeCell ref="BD175:BD176"/>
    <mergeCell ref="BE173:BE174"/>
    <mergeCell ref="BF173:BF174"/>
    <mergeCell ref="BG173:BG174"/>
    <mergeCell ref="BH173:BH174"/>
    <mergeCell ref="BI173:BI174"/>
    <mergeCell ref="BP173:BP174"/>
    <mergeCell ref="AR172:AT172"/>
    <mergeCell ref="AU172:AW172"/>
    <mergeCell ref="AX172:AZ172"/>
    <mergeCell ref="BR172:CL172"/>
    <mergeCell ref="A173:A174"/>
    <mergeCell ref="B173:D174"/>
    <mergeCell ref="BA173:BA174"/>
    <mergeCell ref="BB173:BB174"/>
    <mergeCell ref="BC173:BC174"/>
    <mergeCell ref="BD173:BD174"/>
    <mergeCell ref="Z172:AB172"/>
    <mergeCell ref="AC172:AE172"/>
    <mergeCell ref="AF172:AH172"/>
    <mergeCell ref="AI172:AK172"/>
    <mergeCell ref="AL172:AN172"/>
    <mergeCell ref="AO172:AQ172"/>
    <mergeCell ref="BP167:BP168"/>
    <mergeCell ref="A170:BI170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BD167:BD168"/>
    <mergeCell ref="BE167:BE168"/>
    <mergeCell ref="BF167:BF168"/>
    <mergeCell ref="BG167:BG168"/>
    <mergeCell ref="BH167:BH168"/>
    <mergeCell ref="BI167:BI168"/>
    <mergeCell ref="BF165:BF166"/>
    <mergeCell ref="BG165:BG166"/>
    <mergeCell ref="BH165:BH166"/>
    <mergeCell ref="BI165:BI166"/>
    <mergeCell ref="BP165:BP166"/>
    <mergeCell ref="A167:A168"/>
    <mergeCell ref="AX167:AZ168"/>
    <mergeCell ref="BA167:BA168"/>
    <mergeCell ref="BB167:BB168"/>
    <mergeCell ref="BC167:BC168"/>
    <mergeCell ref="BH163:BH164"/>
    <mergeCell ref="BI163:BI164"/>
    <mergeCell ref="BP163:BP164"/>
    <mergeCell ref="A165:A166"/>
    <mergeCell ref="AU165:AW166"/>
    <mergeCell ref="BA165:BA166"/>
    <mergeCell ref="BB165:BB166"/>
    <mergeCell ref="BC165:BC166"/>
    <mergeCell ref="BD165:BD166"/>
    <mergeCell ref="BE165:BE166"/>
    <mergeCell ref="BP161:BP162"/>
    <mergeCell ref="A163:A164"/>
    <mergeCell ref="AR163:AT164"/>
    <mergeCell ref="BA163:BA164"/>
    <mergeCell ref="BB163:BB164"/>
    <mergeCell ref="BC163:BC164"/>
    <mergeCell ref="BD163:BD164"/>
    <mergeCell ref="BE163:BE164"/>
    <mergeCell ref="BF163:BF164"/>
    <mergeCell ref="BG163:BG164"/>
    <mergeCell ref="BD161:BD162"/>
    <mergeCell ref="BE161:BE162"/>
    <mergeCell ref="BF161:BF162"/>
    <mergeCell ref="BG161:BG162"/>
    <mergeCell ref="BH161:BH162"/>
    <mergeCell ref="BI161:BI162"/>
    <mergeCell ref="BF159:BF160"/>
    <mergeCell ref="BG159:BG160"/>
    <mergeCell ref="BH159:BH160"/>
    <mergeCell ref="BI159:BI160"/>
    <mergeCell ref="BP159:BP160"/>
    <mergeCell ref="A161:A162"/>
    <mergeCell ref="AO161:AQ162"/>
    <mergeCell ref="BA161:BA162"/>
    <mergeCell ref="BB161:BB162"/>
    <mergeCell ref="BC161:BC162"/>
    <mergeCell ref="BH157:BH158"/>
    <mergeCell ref="BI157:BI158"/>
    <mergeCell ref="BP157:BP158"/>
    <mergeCell ref="A159:A160"/>
    <mergeCell ref="AL159:AN160"/>
    <mergeCell ref="BA159:BA160"/>
    <mergeCell ref="BB159:BB160"/>
    <mergeCell ref="BC159:BC160"/>
    <mergeCell ref="BD159:BD160"/>
    <mergeCell ref="BE159:BE160"/>
    <mergeCell ref="BP155:BP156"/>
    <mergeCell ref="A157:A158"/>
    <mergeCell ref="AI157:AK158"/>
    <mergeCell ref="BA157:BA158"/>
    <mergeCell ref="BB157:BB158"/>
    <mergeCell ref="BC157:BC158"/>
    <mergeCell ref="BD157:BD158"/>
    <mergeCell ref="BE157:BE158"/>
    <mergeCell ref="BF157:BF158"/>
    <mergeCell ref="BG157:BG158"/>
    <mergeCell ref="BD155:BD156"/>
    <mergeCell ref="BE155:BE156"/>
    <mergeCell ref="BF155:BF156"/>
    <mergeCell ref="BG155:BG156"/>
    <mergeCell ref="BH155:BH156"/>
    <mergeCell ref="BI155:BI156"/>
    <mergeCell ref="BF153:BF154"/>
    <mergeCell ref="BG153:BG154"/>
    <mergeCell ref="BH153:BH154"/>
    <mergeCell ref="BI153:BI154"/>
    <mergeCell ref="BP153:BP154"/>
    <mergeCell ref="A155:A156"/>
    <mergeCell ref="AF155:AH156"/>
    <mergeCell ref="BA155:BA156"/>
    <mergeCell ref="BB155:BB156"/>
    <mergeCell ref="BC155:BC156"/>
    <mergeCell ref="BH151:BH152"/>
    <mergeCell ref="BI151:BI152"/>
    <mergeCell ref="BP151:BP152"/>
    <mergeCell ref="A153:A154"/>
    <mergeCell ref="AC153:AE154"/>
    <mergeCell ref="BA153:BA154"/>
    <mergeCell ref="BB153:BB154"/>
    <mergeCell ref="BC153:BC154"/>
    <mergeCell ref="BD153:BD154"/>
    <mergeCell ref="BE153:BE154"/>
    <mergeCell ref="BP149:BP150"/>
    <mergeCell ref="A151:A152"/>
    <mergeCell ref="Z151:AB152"/>
    <mergeCell ref="BA151:BA152"/>
    <mergeCell ref="BB151:BB152"/>
    <mergeCell ref="BC151:BC152"/>
    <mergeCell ref="BD151:BD152"/>
    <mergeCell ref="BE151:BE152"/>
    <mergeCell ref="BF151:BF152"/>
    <mergeCell ref="BG151:BG152"/>
    <mergeCell ref="BD149:BD150"/>
    <mergeCell ref="BE149:BE150"/>
    <mergeCell ref="BF149:BF150"/>
    <mergeCell ref="BG149:BG150"/>
    <mergeCell ref="BH149:BH150"/>
    <mergeCell ref="BI149:BI150"/>
    <mergeCell ref="BF147:BF148"/>
    <mergeCell ref="BG147:BG148"/>
    <mergeCell ref="BH147:BH148"/>
    <mergeCell ref="BI147:BI148"/>
    <mergeCell ref="BP147:BP148"/>
    <mergeCell ref="A149:A150"/>
    <mergeCell ref="W149:Y150"/>
    <mergeCell ref="BA149:BA150"/>
    <mergeCell ref="BB149:BB150"/>
    <mergeCell ref="BC149:BC150"/>
    <mergeCell ref="BH145:BH146"/>
    <mergeCell ref="BI145:BI146"/>
    <mergeCell ref="BP145:BP146"/>
    <mergeCell ref="A147:A148"/>
    <mergeCell ref="T147:V148"/>
    <mergeCell ref="BA147:BA148"/>
    <mergeCell ref="BB147:BB148"/>
    <mergeCell ref="BC147:BC148"/>
    <mergeCell ref="BD147:BD148"/>
    <mergeCell ref="BE147:BE148"/>
    <mergeCell ref="BP143:BP144"/>
    <mergeCell ref="A145:A146"/>
    <mergeCell ref="Q145:S146"/>
    <mergeCell ref="BA145:BA146"/>
    <mergeCell ref="BB145:BB146"/>
    <mergeCell ref="BC145:BC146"/>
    <mergeCell ref="BD145:BD146"/>
    <mergeCell ref="BE145:BE146"/>
    <mergeCell ref="BF145:BF146"/>
    <mergeCell ref="BG145:BG146"/>
    <mergeCell ref="BD143:BD144"/>
    <mergeCell ref="BE143:BE144"/>
    <mergeCell ref="BF143:BF144"/>
    <mergeCell ref="BG143:BG144"/>
    <mergeCell ref="BH143:BH144"/>
    <mergeCell ref="BI143:BI144"/>
    <mergeCell ref="BF141:BF142"/>
    <mergeCell ref="BG141:BG142"/>
    <mergeCell ref="BH141:BH142"/>
    <mergeCell ref="BI141:BI142"/>
    <mergeCell ref="BP141:BP142"/>
    <mergeCell ref="A143:A144"/>
    <mergeCell ref="N143:P144"/>
    <mergeCell ref="BA143:BA144"/>
    <mergeCell ref="BB143:BB144"/>
    <mergeCell ref="BC143:BC144"/>
    <mergeCell ref="BH139:BH140"/>
    <mergeCell ref="BI139:BI140"/>
    <mergeCell ref="BP139:BP140"/>
    <mergeCell ref="A141:A142"/>
    <mergeCell ref="K141:M142"/>
    <mergeCell ref="BA141:BA142"/>
    <mergeCell ref="BB141:BB142"/>
    <mergeCell ref="BC141:BC142"/>
    <mergeCell ref="BD141:BD142"/>
    <mergeCell ref="BE141:BE142"/>
    <mergeCell ref="BP137:BP138"/>
    <mergeCell ref="A139:A140"/>
    <mergeCell ref="H139:J140"/>
    <mergeCell ref="BA139:BA140"/>
    <mergeCell ref="BB139:BB140"/>
    <mergeCell ref="BC139:BC140"/>
    <mergeCell ref="BD139:BD140"/>
    <mergeCell ref="BE139:BE140"/>
    <mergeCell ref="BF139:BF140"/>
    <mergeCell ref="BG139:BG140"/>
    <mergeCell ref="BD137:BD138"/>
    <mergeCell ref="BE137:BE138"/>
    <mergeCell ref="BF137:BF138"/>
    <mergeCell ref="BG137:BG138"/>
    <mergeCell ref="BH137:BH138"/>
    <mergeCell ref="BI137:BI138"/>
    <mergeCell ref="BF135:BF136"/>
    <mergeCell ref="BG135:BG136"/>
    <mergeCell ref="BH135:BH136"/>
    <mergeCell ref="BI135:BI136"/>
    <mergeCell ref="BP135:BP136"/>
    <mergeCell ref="A137:A138"/>
    <mergeCell ref="E137:G138"/>
    <mergeCell ref="BA137:BA138"/>
    <mergeCell ref="BB137:BB138"/>
    <mergeCell ref="BC137:BC138"/>
    <mergeCell ref="AU134:AW134"/>
    <mergeCell ref="AX134:AZ134"/>
    <mergeCell ref="BR134:CL134"/>
    <mergeCell ref="A135:A136"/>
    <mergeCell ref="B135:D136"/>
    <mergeCell ref="BA135:BA136"/>
    <mergeCell ref="BB135:BB136"/>
    <mergeCell ref="BC135:BC136"/>
    <mergeCell ref="BD135:BD136"/>
    <mergeCell ref="BE135:BE136"/>
    <mergeCell ref="AC134:AE134"/>
    <mergeCell ref="AF134:AH134"/>
    <mergeCell ref="AI134:AK134"/>
    <mergeCell ref="AL134:AN134"/>
    <mergeCell ref="AO134:AQ134"/>
    <mergeCell ref="AR134:AT134"/>
    <mergeCell ref="A132:BI132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BE128:BE129"/>
    <mergeCell ref="BF128:BF129"/>
    <mergeCell ref="BG128:BG129"/>
    <mergeCell ref="BH128:BH129"/>
    <mergeCell ref="BI128:BI129"/>
    <mergeCell ref="BP128:BP129"/>
    <mergeCell ref="A128:A129"/>
    <mergeCell ref="AX128:AZ129"/>
    <mergeCell ref="BA128:BA129"/>
    <mergeCell ref="BB128:BB129"/>
    <mergeCell ref="BC128:BC129"/>
    <mergeCell ref="BD128:BD129"/>
    <mergeCell ref="BE126:BE127"/>
    <mergeCell ref="BF126:BF127"/>
    <mergeCell ref="BG126:BG127"/>
    <mergeCell ref="BH126:BH127"/>
    <mergeCell ref="BI126:BI127"/>
    <mergeCell ref="BP126:BP127"/>
    <mergeCell ref="A126:A127"/>
    <mergeCell ref="AU126:AW127"/>
    <mergeCell ref="BA126:BA127"/>
    <mergeCell ref="BB126:BB127"/>
    <mergeCell ref="BC126:BC127"/>
    <mergeCell ref="BD126:BD127"/>
    <mergeCell ref="BE124:BE125"/>
    <mergeCell ref="BF124:BF125"/>
    <mergeCell ref="BG124:BG125"/>
    <mergeCell ref="BH124:BH125"/>
    <mergeCell ref="BI124:BI125"/>
    <mergeCell ref="BP124:BP125"/>
    <mergeCell ref="A124:A125"/>
    <mergeCell ref="AR124:AT125"/>
    <mergeCell ref="BA124:BA125"/>
    <mergeCell ref="BB124:BB125"/>
    <mergeCell ref="BC124:BC125"/>
    <mergeCell ref="BD124:BD125"/>
    <mergeCell ref="BE122:BE123"/>
    <mergeCell ref="BF122:BF123"/>
    <mergeCell ref="BG122:BG123"/>
    <mergeCell ref="BH122:BH123"/>
    <mergeCell ref="BI122:BI123"/>
    <mergeCell ref="BP122:BP123"/>
    <mergeCell ref="A122:A123"/>
    <mergeCell ref="AO122:AQ123"/>
    <mergeCell ref="BA122:BA123"/>
    <mergeCell ref="BB122:BB123"/>
    <mergeCell ref="BC122:BC123"/>
    <mergeCell ref="BD122:BD123"/>
    <mergeCell ref="BE120:BE121"/>
    <mergeCell ref="BF120:BF121"/>
    <mergeCell ref="BG120:BG121"/>
    <mergeCell ref="BH120:BH121"/>
    <mergeCell ref="BI120:BI121"/>
    <mergeCell ref="BP120:BP121"/>
    <mergeCell ref="A120:A121"/>
    <mergeCell ref="AL120:AN121"/>
    <mergeCell ref="BA120:BA121"/>
    <mergeCell ref="BB120:BB121"/>
    <mergeCell ref="BC120:BC121"/>
    <mergeCell ref="BD120:BD121"/>
    <mergeCell ref="BE118:BE119"/>
    <mergeCell ref="BF118:BF119"/>
    <mergeCell ref="BG118:BG119"/>
    <mergeCell ref="BH118:BH119"/>
    <mergeCell ref="BI118:BI119"/>
    <mergeCell ref="BP118:BP119"/>
    <mergeCell ref="A118:A119"/>
    <mergeCell ref="AI118:AK119"/>
    <mergeCell ref="BA118:BA119"/>
    <mergeCell ref="BB118:BB119"/>
    <mergeCell ref="BC118:BC119"/>
    <mergeCell ref="BD118:BD119"/>
    <mergeCell ref="BE116:BE117"/>
    <mergeCell ref="BF116:BF117"/>
    <mergeCell ref="BG116:BG117"/>
    <mergeCell ref="BH116:BH117"/>
    <mergeCell ref="BI116:BI117"/>
    <mergeCell ref="BP116:BP117"/>
    <mergeCell ref="A116:A117"/>
    <mergeCell ref="AF116:AH117"/>
    <mergeCell ref="BA116:BA117"/>
    <mergeCell ref="BB116:BB117"/>
    <mergeCell ref="BC116:BC117"/>
    <mergeCell ref="BD116:BD117"/>
    <mergeCell ref="BE114:BE115"/>
    <mergeCell ref="BF114:BF115"/>
    <mergeCell ref="BG114:BG115"/>
    <mergeCell ref="BH114:BH115"/>
    <mergeCell ref="BI114:BI115"/>
    <mergeCell ref="BP114:BP115"/>
    <mergeCell ref="A114:A115"/>
    <mergeCell ref="AC114:AE115"/>
    <mergeCell ref="BA114:BA115"/>
    <mergeCell ref="BB114:BB115"/>
    <mergeCell ref="BC114:BC115"/>
    <mergeCell ref="BD114:BD115"/>
    <mergeCell ref="BE112:BE113"/>
    <mergeCell ref="BF112:BF113"/>
    <mergeCell ref="BG112:BG113"/>
    <mergeCell ref="BH112:BH113"/>
    <mergeCell ref="BI112:BI113"/>
    <mergeCell ref="BP112:BP113"/>
    <mergeCell ref="A112:A113"/>
    <mergeCell ref="Z112:AB113"/>
    <mergeCell ref="BA112:BA113"/>
    <mergeCell ref="BB112:BB113"/>
    <mergeCell ref="BC112:BC113"/>
    <mergeCell ref="BD112:BD113"/>
    <mergeCell ref="BE110:BE111"/>
    <mergeCell ref="BF110:BF111"/>
    <mergeCell ref="BG110:BG111"/>
    <mergeCell ref="BH110:BH111"/>
    <mergeCell ref="BI110:BI111"/>
    <mergeCell ref="BP110:BP111"/>
    <mergeCell ref="A110:A111"/>
    <mergeCell ref="W110:Y111"/>
    <mergeCell ref="BA110:BA111"/>
    <mergeCell ref="BB110:BB111"/>
    <mergeCell ref="BC110:BC111"/>
    <mergeCell ref="BD110:BD111"/>
    <mergeCell ref="BE108:BE109"/>
    <mergeCell ref="BF108:BF109"/>
    <mergeCell ref="BG108:BG109"/>
    <mergeCell ref="BH108:BH109"/>
    <mergeCell ref="BI108:BI109"/>
    <mergeCell ref="BP108:BP109"/>
    <mergeCell ref="A108:A109"/>
    <mergeCell ref="T108:V109"/>
    <mergeCell ref="BA108:BA109"/>
    <mergeCell ref="BB108:BB109"/>
    <mergeCell ref="BC108:BC109"/>
    <mergeCell ref="BD108:BD109"/>
    <mergeCell ref="BE106:BE107"/>
    <mergeCell ref="BF106:BF107"/>
    <mergeCell ref="BG106:BG107"/>
    <mergeCell ref="BH106:BH107"/>
    <mergeCell ref="BI106:BI107"/>
    <mergeCell ref="BP106:BP107"/>
    <mergeCell ref="A106:A107"/>
    <mergeCell ref="Q106:S107"/>
    <mergeCell ref="BA106:BA107"/>
    <mergeCell ref="BB106:BB107"/>
    <mergeCell ref="BC106:BC107"/>
    <mergeCell ref="BD106:BD107"/>
    <mergeCell ref="BE104:BE105"/>
    <mergeCell ref="BF104:BF105"/>
    <mergeCell ref="BG104:BG105"/>
    <mergeCell ref="BH104:BH105"/>
    <mergeCell ref="BI104:BI105"/>
    <mergeCell ref="BP104:BP105"/>
    <mergeCell ref="A104:A105"/>
    <mergeCell ref="N104:P105"/>
    <mergeCell ref="BA104:BA105"/>
    <mergeCell ref="BB104:BB105"/>
    <mergeCell ref="BC104:BC105"/>
    <mergeCell ref="BD104:BD105"/>
    <mergeCell ref="BE102:BE103"/>
    <mergeCell ref="BF102:BF103"/>
    <mergeCell ref="BG102:BG103"/>
    <mergeCell ref="BH102:BH103"/>
    <mergeCell ref="BI102:BI103"/>
    <mergeCell ref="BP102:BP103"/>
    <mergeCell ref="A102:A103"/>
    <mergeCell ref="K102:M103"/>
    <mergeCell ref="BA102:BA103"/>
    <mergeCell ref="BB102:BB103"/>
    <mergeCell ref="BC102:BC103"/>
    <mergeCell ref="BD102:BD103"/>
    <mergeCell ref="BE100:BE101"/>
    <mergeCell ref="BF100:BF101"/>
    <mergeCell ref="BG100:BG101"/>
    <mergeCell ref="BH100:BH101"/>
    <mergeCell ref="BI100:BI101"/>
    <mergeCell ref="BP100:BP101"/>
    <mergeCell ref="A100:A101"/>
    <mergeCell ref="H100:J101"/>
    <mergeCell ref="BA100:BA101"/>
    <mergeCell ref="BB100:BB101"/>
    <mergeCell ref="BC100:BC101"/>
    <mergeCell ref="BD100:BD101"/>
    <mergeCell ref="BE98:BE99"/>
    <mergeCell ref="BF98:BF99"/>
    <mergeCell ref="BG98:BG99"/>
    <mergeCell ref="BH98:BH99"/>
    <mergeCell ref="BI98:BI99"/>
    <mergeCell ref="BP98:BP99"/>
    <mergeCell ref="A98:A99"/>
    <mergeCell ref="E98:G99"/>
    <mergeCell ref="BA98:BA99"/>
    <mergeCell ref="BB98:BB99"/>
    <mergeCell ref="BC98:BC99"/>
    <mergeCell ref="BD98:BD99"/>
    <mergeCell ref="BE96:BE97"/>
    <mergeCell ref="BF96:BF97"/>
    <mergeCell ref="BG96:BG97"/>
    <mergeCell ref="BH96:BH97"/>
    <mergeCell ref="BI96:BI97"/>
    <mergeCell ref="BP96:BP97"/>
    <mergeCell ref="AR95:AT95"/>
    <mergeCell ref="AU95:AW95"/>
    <mergeCell ref="AX95:AZ95"/>
    <mergeCell ref="BR95:CL95"/>
    <mergeCell ref="A96:A97"/>
    <mergeCell ref="B96:D97"/>
    <mergeCell ref="BA96:BA97"/>
    <mergeCell ref="BB96:BB97"/>
    <mergeCell ref="BC96:BC97"/>
    <mergeCell ref="BD96:BD97"/>
    <mergeCell ref="Z95:AB95"/>
    <mergeCell ref="AC95:AE95"/>
    <mergeCell ref="AF95:AH95"/>
    <mergeCell ref="AI95:AK95"/>
    <mergeCell ref="AL95:AN95"/>
    <mergeCell ref="AO95:AQ95"/>
    <mergeCell ref="BP89:BP90"/>
    <mergeCell ref="A93:BI93"/>
    <mergeCell ref="B95:D95"/>
    <mergeCell ref="E95:G95"/>
    <mergeCell ref="H95:J95"/>
    <mergeCell ref="K95:M95"/>
    <mergeCell ref="N95:P95"/>
    <mergeCell ref="Q95:S95"/>
    <mergeCell ref="T95:V95"/>
    <mergeCell ref="W95:Y95"/>
    <mergeCell ref="BD89:BD90"/>
    <mergeCell ref="BE89:BE90"/>
    <mergeCell ref="BF89:BF90"/>
    <mergeCell ref="BG89:BG90"/>
    <mergeCell ref="BH89:BH90"/>
    <mergeCell ref="BI89:BI90"/>
    <mergeCell ref="BF87:BF88"/>
    <mergeCell ref="BG87:BG88"/>
    <mergeCell ref="BH87:BH88"/>
    <mergeCell ref="BI87:BI88"/>
    <mergeCell ref="BP87:BP88"/>
    <mergeCell ref="A89:A90"/>
    <mergeCell ref="AX89:AZ90"/>
    <mergeCell ref="BA89:BA90"/>
    <mergeCell ref="BB89:BB90"/>
    <mergeCell ref="BC89:BC90"/>
    <mergeCell ref="BH85:BH86"/>
    <mergeCell ref="BI85:BI86"/>
    <mergeCell ref="BP85:BP86"/>
    <mergeCell ref="A87:A88"/>
    <mergeCell ref="AU87:AW88"/>
    <mergeCell ref="BA87:BA88"/>
    <mergeCell ref="BB87:BB88"/>
    <mergeCell ref="BC87:BC88"/>
    <mergeCell ref="BD87:BD88"/>
    <mergeCell ref="BE87:BE88"/>
    <mergeCell ref="BP83:BP84"/>
    <mergeCell ref="A85:A86"/>
    <mergeCell ref="AR85:AT86"/>
    <mergeCell ref="BA85:BA86"/>
    <mergeCell ref="BB85:BB86"/>
    <mergeCell ref="BC85:BC86"/>
    <mergeCell ref="BD85:BD86"/>
    <mergeCell ref="BE85:BE86"/>
    <mergeCell ref="BF85:BF86"/>
    <mergeCell ref="BG85:BG86"/>
    <mergeCell ref="BD83:BD84"/>
    <mergeCell ref="BE83:BE84"/>
    <mergeCell ref="BF83:BF84"/>
    <mergeCell ref="BG83:BG84"/>
    <mergeCell ref="BH83:BH84"/>
    <mergeCell ref="BI83:BI84"/>
    <mergeCell ref="BF81:BF82"/>
    <mergeCell ref="BG81:BG82"/>
    <mergeCell ref="BH81:BH82"/>
    <mergeCell ref="BI81:BI82"/>
    <mergeCell ref="BP81:BP82"/>
    <mergeCell ref="A83:A84"/>
    <mergeCell ref="AO83:AQ84"/>
    <mergeCell ref="BA83:BA84"/>
    <mergeCell ref="BB83:BB84"/>
    <mergeCell ref="BC83:BC84"/>
    <mergeCell ref="BH79:BH80"/>
    <mergeCell ref="BI79:BI80"/>
    <mergeCell ref="BP79:BP80"/>
    <mergeCell ref="A81:A82"/>
    <mergeCell ref="AL81:AN82"/>
    <mergeCell ref="BA81:BA82"/>
    <mergeCell ref="BB81:BB82"/>
    <mergeCell ref="BC81:BC82"/>
    <mergeCell ref="BD81:BD82"/>
    <mergeCell ref="BE81:BE82"/>
    <mergeCell ref="BP77:BP78"/>
    <mergeCell ref="A79:A80"/>
    <mergeCell ref="AI79:AK80"/>
    <mergeCell ref="BA79:BA80"/>
    <mergeCell ref="BB79:BB80"/>
    <mergeCell ref="BC79:BC80"/>
    <mergeCell ref="BD79:BD80"/>
    <mergeCell ref="BE79:BE80"/>
    <mergeCell ref="BF79:BF80"/>
    <mergeCell ref="BG79:BG80"/>
    <mergeCell ref="BD77:BD78"/>
    <mergeCell ref="BE77:BE78"/>
    <mergeCell ref="BF77:BF78"/>
    <mergeCell ref="BG77:BG78"/>
    <mergeCell ref="BH77:BH78"/>
    <mergeCell ref="BI77:BI78"/>
    <mergeCell ref="BF75:BF76"/>
    <mergeCell ref="BG75:BG76"/>
    <mergeCell ref="BH75:BH76"/>
    <mergeCell ref="BI75:BI76"/>
    <mergeCell ref="BP75:BP76"/>
    <mergeCell ref="A77:A78"/>
    <mergeCell ref="AF77:AH78"/>
    <mergeCell ref="BA77:BA78"/>
    <mergeCell ref="BB77:BB78"/>
    <mergeCell ref="BC77:BC78"/>
    <mergeCell ref="BH73:BH74"/>
    <mergeCell ref="BI73:BI74"/>
    <mergeCell ref="BP73:BP74"/>
    <mergeCell ref="A75:A76"/>
    <mergeCell ref="AC75:AE76"/>
    <mergeCell ref="BA75:BA76"/>
    <mergeCell ref="BB75:BB76"/>
    <mergeCell ref="BC75:BC76"/>
    <mergeCell ref="BD75:BD76"/>
    <mergeCell ref="BE75:BE76"/>
    <mergeCell ref="BP71:BP72"/>
    <mergeCell ref="A73:A74"/>
    <mergeCell ref="Z73:AB74"/>
    <mergeCell ref="BA73:BA74"/>
    <mergeCell ref="BB73:BB74"/>
    <mergeCell ref="BC73:BC74"/>
    <mergeCell ref="BD73:BD74"/>
    <mergeCell ref="BE73:BE74"/>
    <mergeCell ref="BF73:BF74"/>
    <mergeCell ref="BG73:BG74"/>
    <mergeCell ref="BD71:BD72"/>
    <mergeCell ref="BE71:BE72"/>
    <mergeCell ref="BF71:BF72"/>
    <mergeCell ref="BG71:BG72"/>
    <mergeCell ref="BH71:BH72"/>
    <mergeCell ref="BI71:BI72"/>
    <mergeCell ref="BF69:BF70"/>
    <mergeCell ref="BG69:BG70"/>
    <mergeCell ref="BH69:BH70"/>
    <mergeCell ref="BI69:BI70"/>
    <mergeCell ref="BP69:BP70"/>
    <mergeCell ref="A71:A72"/>
    <mergeCell ref="W71:Y72"/>
    <mergeCell ref="BA71:BA72"/>
    <mergeCell ref="BB71:BB72"/>
    <mergeCell ref="BC71:BC72"/>
    <mergeCell ref="BH67:BH68"/>
    <mergeCell ref="BI67:BI68"/>
    <mergeCell ref="BP67:BP68"/>
    <mergeCell ref="A69:A70"/>
    <mergeCell ref="T69:V70"/>
    <mergeCell ref="BA69:BA70"/>
    <mergeCell ref="BB69:BB70"/>
    <mergeCell ref="BC69:BC70"/>
    <mergeCell ref="BD69:BD70"/>
    <mergeCell ref="BE69:BE70"/>
    <mergeCell ref="BP65:BP66"/>
    <mergeCell ref="A67:A68"/>
    <mergeCell ref="Q67:S68"/>
    <mergeCell ref="BA67:BA68"/>
    <mergeCell ref="BB67:BB68"/>
    <mergeCell ref="BC67:BC68"/>
    <mergeCell ref="BD67:BD68"/>
    <mergeCell ref="BE67:BE68"/>
    <mergeCell ref="BF67:BF68"/>
    <mergeCell ref="BG67:BG68"/>
    <mergeCell ref="BD65:BD66"/>
    <mergeCell ref="BE65:BE66"/>
    <mergeCell ref="BF65:BF66"/>
    <mergeCell ref="BG65:BG66"/>
    <mergeCell ref="BH65:BH66"/>
    <mergeCell ref="BI65:BI66"/>
    <mergeCell ref="BF63:BF64"/>
    <mergeCell ref="BG63:BG64"/>
    <mergeCell ref="BH63:BH64"/>
    <mergeCell ref="BI63:BI64"/>
    <mergeCell ref="BP63:BP64"/>
    <mergeCell ref="A65:A66"/>
    <mergeCell ref="N65:P66"/>
    <mergeCell ref="BA65:BA66"/>
    <mergeCell ref="BB65:BB66"/>
    <mergeCell ref="BC65:BC66"/>
    <mergeCell ref="BH61:BH62"/>
    <mergeCell ref="BI61:BI62"/>
    <mergeCell ref="BP61:BP62"/>
    <mergeCell ref="A63:A64"/>
    <mergeCell ref="K63:M64"/>
    <mergeCell ref="BA63:BA64"/>
    <mergeCell ref="BB63:BB64"/>
    <mergeCell ref="BC63:BC64"/>
    <mergeCell ref="BD63:BD64"/>
    <mergeCell ref="BE63:BE64"/>
    <mergeCell ref="BP59:BP60"/>
    <mergeCell ref="A61:A62"/>
    <mergeCell ref="H61:J62"/>
    <mergeCell ref="BA61:BA62"/>
    <mergeCell ref="BB61:BB62"/>
    <mergeCell ref="BC61:BC62"/>
    <mergeCell ref="BD61:BD62"/>
    <mergeCell ref="BE61:BE62"/>
    <mergeCell ref="BF61:BF62"/>
    <mergeCell ref="BG61:BG62"/>
    <mergeCell ref="BD59:BD60"/>
    <mergeCell ref="BE59:BE60"/>
    <mergeCell ref="BF59:BF60"/>
    <mergeCell ref="BG59:BG60"/>
    <mergeCell ref="BH59:BH60"/>
    <mergeCell ref="BI59:BI60"/>
    <mergeCell ref="BF57:BF58"/>
    <mergeCell ref="BG57:BG58"/>
    <mergeCell ref="BH57:BH58"/>
    <mergeCell ref="BI57:BI58"/>
    <mergeCell ref="BP57:BP58"/>
    <mergeCell ref="A59:A60"/>
    <mergeCell ref="E59:G60"/>
    <mergeCell ref="BA59:BA60"/>
    <mergeCell ref="BB59:BB60"/>
    <mergeCell ref="BC59:BC60"/>
    <mergeCell ref="AU56:AW56"/>
    <mergeCell ref="AX56:AZ56"/>
    <mergeCell ref="BR56:CL56"/>
    <mergeCell ref="A57:A58"/>
    <mergeCell ref="B57:D58"/>
    <mergeCell ref="BA57:BA58"/>
    <mergeCell ref="BB57:BB58"/>
    <mergeCell ref="BC57:BC58"/>
    <mergeCell ref="BD57:BD58"/>
    <mergeCell ref="BE57:BE58"/>
    <mergeCell ref="AC56:AE56"/>
    <mergeCell ref="AF56:AH56"/>
    <mergeCell ref="AI56:AK56"/>
    <mergeCell ref="AL56:AN56"/>
    <mergeCell ref="AO56:AQ56"/>
    <mergeCell ref="AR56:AT56"/>
    <mergeCell ref="A54:BI54"/>
    <mergeCell ref="B56:D56"/>
    <mergeCell ref="E56:G56"/>
    <mergeCell ref="H56:J56"/>
    <mergeCell ref="K56:M56"/>
    <mergeCell ref="N56:P56"/>
    <mergeCell ref="Q56:S56"/>
    <mergeCell ref="T56:V56"/>
    <mergeCell ref="W56:Y56"/>
    <mergeCell ref="Z56:AB56"/>
    <mergeCell ref="BE51:BE52"/>
    <mergeCell ref="BF51:BF52"/>
    <mergeCell ref="BG51:BG52"/>
    <mergeCell ref="BH51:BH52"/>
    <mergeCell ref="BI51:BI52"/>
    <mergeCell ref="BP51:BP52"/>
    <mergeCell ref="A51:A52"/>
    <mergeCell ref="AX51:AZ52"/>
    <mergeCell ref="BA51:BA52"/>
    <mergeCell ref="BB51:BB52"/>
    <mergeCell ref="BC51:BC52"/>
    <mergeCell ref="BD51:BD52"/>
    <mergeCell ref="BE49:BE50"/>
    <mergeCell ref="BF49:BF50"/>
    <mergeCell ref="BG49:BG50"/>
    <mergeCell ref="BH49:BH50"/>
    <mergeCell ref="BI49:BI50"/>
    <mergeCell ref="BP49:BP50"/>
    <mergeCell ref="A49:A50"/>
    <mergeCell ref="AU49:AW50"/>
    <mergeCell ref="BA49:BA50"/>
    <mergeCell ref="BB49:BB50"/>
    <mergeCell ref="BC49:BC50"/>
    <mergeCell ref="BD49:BD50"/>
    <mergeCell ref="BE47:BE48"/>
    <mergeCell ref="BF47:BF48"/>
    <mergeCell ref="BG47:BG48"/>
    <mergeCell ref="BH47:BH48"/>
    <mergeCell ref="BI47:BI48"/>
    <mergeCell ref="BP47:BP48"/>
    <mergeCell ref="A47:A48"/>
    <mergeCell ref="AR47:AT48"/>
    <mergeCell ref="BA47:BA48"/>
    <mergeCell ref="BB47:BB48"/>
    <mergeCell ref="BC47:BC48"/>
    <mergeCell ref="BD47:BD48"/>
    <mergeCell ref="BE45:BE46"/>
    <mergeCell ref="BF45:BF46"/>
    <mergeCell ref="BG45:BG46"/>
    <mergeCell ref="BH45:BH46"/>
    <mergeCell ref="BI45:BI46"/>
    <mergeCell ref="BP45:BP46"/>
    <mergeCell ref="A45:A46"/>
    <mergeCell ref="AO45:AQ46"/>
    <mergeCell ref="BA45:BA46"/>
    <mergeCell ref="BB45:BB46"/>
    <mergeCell ref="BC45:BC46"/>
    <mergeCell ref="BD45:BD46"/>
    <mergeCell ref="BE43:BE44"/>
    <mergeCell ref="BF43:BF44"/>
    <mergeCell ref="BG43:BG44"/>
    <mergeCell ref="BH43:BH44"/>
    <mergeCell ref="BI43:BI44"/>
    <mergeCell ref="BP43:BP44"/>
    <mergeCell ref="A43:A44"/>
    <mergeCell ref="AL43:AN44"/>
    <mergeCell ref="BA43:BA44"/>
    <mergeCell ref="BB43:BB44"/>
    <mergeCell ref="BC43:BC44"/>
    <mergeCell ref="BD43:BD44"/>
    <mergeCell ref="BE41:BE42"/>
    <mergeCell ref="BF41:BF42"/>
    <mergeCell ref="BG41:BG42"/>
    <mergeCell ref="BH41:BH42"/>
    <mergeCell ref="BI41:BI42"/>
    <mergeCell ref="BP41:BP42"/>
    <mergeCell ref="A41:A42"/>
    <mergeCell ref="AI41:AK42"/>
    <mergeCell ref="BA41:BA42"/>
    <mergeCell ref="BB41:BB42"/>
    <mergeCell ref="BC41:BC42"/>
    <mergeCell ref="BD41:BD42"/>
    <mergeCell ref="BE38:BE39"/>
    <mergeCell ref="BF38:BF39"/>
    <mergeCell ref="BG38:BG39"/>
    <mergeCell ref="BH38:BH39"/>
    <mergeCell ref="BI38:BI39"/>
    <mergeCell ref="BP38:BP39"/>
    <mergeCell ref="A38:A39"/>
    <mergeCell ref="W38:Y39"/>
    <mergeCell ref="BA38:BA39"/>
    <mergeCell ref="BB38:BB39"/>
    <mergeCell ref="BC38:BC39"/>
    <mergeCell ref="BD38:BD39"/>
    <mergeCell ref="BE36:BE37"/>
    <mergeCell ref="BF36:BF37"/>
    <mergeCell ref="BG36:BG37"/>
    <mergeCell ref="BH36:BH37"/>
    <mergeCell ref="BI36:BI37"/>
    <mergeCell ref="BP36:BP37"/>
    <mergeCell ref="A36:A37"/>
    <mergeCell ref="T36:V37"/>
    <mergeCell ref="BA36:BA37"/>
    <mergeCell ref="BB36:BB37"/>
    <mergeCell ref="BC36:BC37"/>
    <mergeCell ref="BD36:BD37"/>
    <mergeCell ref="BE34:BE35"/>
    <mergeCell ref="BF34:BF35"/>
    <mergeCell ref="BG34:BG35"/>
    <mergeCell ref="BH34:BH35"/>
    <mergeCell ref="BI34:BI35"/>
    <mergeCell ref="BP34:BP35"/>
    <mergeCell ref="A34:A35"/>
    <mergeCell ref="Q34:S35"/>
    <mergeCell ref="BA34:BA35"/>
    <mergeCell ref="BB34:BB35"/>
    <mergeCell ref="BC34:BC35"/>
    <mergeCell ref="BD34:BD35"/>
    <mergeCell ref="BE32:BE33"/>
    <mergeCell ref="BF32:BF33"/>
    <mergeCell ref="BG32:BG33"/>
    <mergeCell ref="BH32:BH33"/>
    <mergeCell ref="BI32:BI33"/>
    <mergeCell ref="BP32:BP33"/>
    <mergeCell ref="A32:A33"/>
    <mergeCell ref="N32:P33"/>
    <mergeCell ref="BA32:BA33"/>
    <mergeCell ref="BB32:BB33"/>
    <mergeCell ref="BC32:BC33"/>
    <mergeCell ref="BD32:BD33"/>
    <mergeCell ref="BE30:BE31"/>
    <mergeCell ref="BF30:BF31"/>
    <mergeCell ref="BG30:BG31"/>
    <mergeCell ref="BH30:BH31"/>
    <mergeCell ref="BI30:BI31"/>
    <mergeCell ref="BP30:BP31"/>
    <mergeCell ref="A30:A31"/>
    <mergeCell ref="K30:M31"/>
    <mergeCell ref="BA30:BA31"/>
    <mergeCell ref="BB30:BB31"/>
    <mergeCell ref="BC30:BC31"/>
    <mergeCell ref="BD30:BD31"/>
    <mergeCell ref="BE28:BE29"/>
    <mergeCell ref="BF28:BF29"/>
    <mergeCell ref="BG28:BG29"/>
    <mergeCell ref="BH28:BH29"/>
    <mergeCell ref="BI28:BI29"/>
    <mergeCell ref="BP28:BP29"/>
    <mergeCell ref="A28:A29"/>
    <mergeCell ref="H28:J29"/>
    <mergeCell ref="BA28:BA29"/>
    <mergeCell ref="BB28:BB29"/>
    <mergeCell ref="BC28:BC29"/>
    <mergeCell ref="BD28:BD29"/>
    <mergeCell ref="BE26:BE27"/>
    <mergeCell ref="BF26:BF27"/>
    <mergeCell ref="BG26:BG27"/>
    <mergeCell ref="BH26:BH27"/>
    <mergeCell ref="BI26:BI27"/>
    <mergeCell ref="BP26:BP27"/>
    <mergeCell ref="A26:A27"/>
    <mergeCell ref="E26:G27"/>
    <mergeCell ref="BA26:BA27"/>
    <mergeCell ref="BB26:BB27"/>
    <mergeCell ref="BC26:BC27"/>
    <mergeCell ref="BD26:BD27"/>
    <mergeCell ref="BE24:BE25"/>
    <mergeCell ref="BF24:BF25"/>
    <mergeCell ref="BG24:BG25"/>
    <mergeCell ref="BH24:BH25"/>
    <mergeCell ref="BI24:BI25"/>
    <mergeCell ref="BP24:BP25"/>
    <mergeCell ref="AR23:AT23"/>
    <mergeCell ref="AU23:AW23"/>
    <mergeCell ref="AX23:AZ23"/>
    <mergeCell ref="BR23:CL23"/>
    <mergeCell ref="A24:A25"/>
    <mergeCell ref="B24:D25"/>
    <mergeCell ref="BA24:BA25"/>
    <mergeCell ref="BB24:BB25"/>
    <mergeCell ref="BC24:BC25"/>
    <mergeCell ref="BD24:BD25"/>
    <mergeCell ref="Z23:AB23"/>
    <mergeCell ref="AC23:AE23"/>
    <mergeCell ref="AF23:AH23"/>
    <mergeCell ref="AI23:AK23"/>
    <mergeCell ref="AL23:AN23"/>
    <mergeCell ref="AO23:AQ23"/>
    <mergeCell ref="BP18:BP19"/>
    <mergeCell ref="A21:BI21"/>
    <mergeCell ref="B23:D23"/>
    <mergeCell ref="E23:G23"/>
    <mergeCell ref="H23:J23"/>
    <mergeCell ref="K23:M23"/>
    <mergeCell ref="N23:P23"/>
    <mergeCell ref="Q23:S23"/>
    <mergeCell ref="T23:V23"/>
    <mergeCell ref="W23:Y23"/>
    <mergeCell ref="BD18:BD19"/>
    <mergeCell ref="BE18:BE19"/>
    <mergeCell ref="BF18:BF19"/>
    <mergeCell ref="BG18:BG19"/>
    <mergeCell ref="BH18:BH19"/>
    <mergeCell ref="BI18:BI19"/>
    <mergeCell ref="BF16:BF17"/>
    <mergeCell ref="BG16:BG17"/>
    <mergeCell ref="BH16:BH17"/>
    <mergeCell ref="BI16:BI17"/>
    <mergeCell ref="BP16:BP17"/>
    <mergeCell ref="A18:A19"/>
    <mergeCell ref="W18:Y19"/>
    <mergeCell ref="BA18:BA19"/>
    <mergeCell ref="BB18:BB19"/>
    <mergeCell ref="BC18:BC19"/>
    <mergeCell ref="BH14:BH15"/>
    <mergeCell ref="BI14:BI15"/>
    <mergeCell ref="BP14:BP15"/>
    <mergeCell ref="A16:A17"/>
    <mergeCell ref="T16:V17"/>
    <mergeCell ref="BA16:BA17"/>
    <mergeCell ref="BB16:BB17"/>
    <mergeCell ref="BC16:BC17"/>
    <mergeCell ref="BD16:BD17"/>
    <mergeCell ref="BE16:BE17"/>
    <mergeCell ref="BP12:BP13"/>
    <mergeCell ref="A14:A15"/>
    <mergeCell ref="Q14:S15"/>
    <mergeCell ref="BA14:BA15"/>
    <mergeCell ref="BB14:BB15"/>
    <mergeCell ref="BC14:BC15"/>
    <mergeCell ref="BD14:BD15"/>
    <mergeCell ref="BE14:BE15"/>
    <mergeCell ref="BF14:BF15"/>
    <mergeCell ref="BG14:BG15"/>
    <mergeCell ref="BD12:BD13"/>
    <mergeCell ref="BE12:BE13"/>
    <mergeCell ref="BF12:BF13"/>
    <mergeCell ref="BG12:BG13"/>
    <mergeCell ref="BH12:BH13"/>
    <mergeCell ref="BI12:BI13"/>
    <mergeCell ref="BF10:BF11"/>
    <mergeCell ref="BG10:BG11"/>
    <mergeCell ref="BH10:BH11"/>
    <mergeCell ref="BI10:BI11"/>
    <mergeCell ref="BP10:BP11"/>
    <mergeCell ref="A12:A13"/>
    <mergeCell ref="N12:P13"/>
    <mergeCell ref="BA12:BA13"/>
    <mergeCell ref="BB12:BB13"/>
    <mergeCell ref="BC12:BC13"/>
    <mergeCell ref="BH8:BH9"/>
    <mergeCell ref="BI8:BI9"/>
    <mergeCell ref="BP8:BP9"/>
    <mergeCell ref="A10:A11"/>
    <mergeCell ref="K10:M11"/>
    <mergeCell ref="BA10:BA11"/>
    <mergeCell ref="BB10:BB11"/>
    <mergeCell ref="BC10:BC11"/>
    <mergeCell ref="BD10:BD11"/>
    <mergeCell ref="BE10:BE11"/>
    <mergeCell ref="BP6:BP7"/>
    <mergeCell ref="A8:A9"/>
    <mergeCell ref="H8:J9"/>
    <mergeCell ref="BA8:BA9"/>
    <mergeCell ref="BB8:BB9"/>
    <mergeCell ref="BC8:BC9"/>
    <mergeCell ref="BD8:BD9"/>
    <mergeCell ref="BE8:BE9"/>
    <mergeCell ref="BF8:BF9"/>
    <mergeCell ref="BG8:BG9"/>
    <mergeCell ref="BD6:BD7"/>
    <mergeCell ref="BE6:BE7"/>
    <mergeCell ref="BF6:BF7"/>
    <mergeCell ref="BG6:BG7"/>
    <mergeCell ref="BH6:BH7"/>
    <mergeCell ref="BI6:BI7"/>
    <mergeCell ref="BF4:BF5"/>
    <mergeCell ref="BG4:BG5"/>
    <mergeCell ref="BH4:BH5"/>
    <mergeCell ref="BI4:BI5"/>
    <mergeCell ref="BP4:BP5"/>
    <mergeCell ref="A6:A7"/>
    <mergeCell ref="E6:G7"/>
    <mergeCell ref="BA6:BA7"/>
    <mergeCell ref="BB6:BB7"/>
    <mergeCell ref="BC6:BC7"/>
    <mergeCell ref="AU3:AW3"/>
    <mergeCell ref="AX3:AZ3"/>
    <mergeCell ref="BR3:CL3"/>
    <mergeCell ref="A4:A5"/>
    <mergeCell ref="B4:D5"/>
    <mergeCell ref="BA4:BA5"/>
    <mergeCell ref="BB4:BB5"/>
    <mergeCell ref="BC4:BC5"/>
    <mergeCell ref="BD4:BD5"/>
    <mergeCell ref="BE4:BE5"/>
    <mergeCell ref="AC3:AE3"/>
    <mergeCell ref="AF3:AH3"/>
    <mergeCell ref="AI3:AK3"/>
    <mergeCell ref="AL3:AN3"/>
    <mergeCell ref="AO3:AQ3"/>
    <mergeCell ref="AR3:AT3"/>
    <mergeCell ref="A1:BI1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前期</vt:lpstr>
      <vt:lpstr>後期</vt:lpstr>
      <vt:lpstr>後期!Print_Area</vt:lpstr>
      <vt:lpstr>前期!Print_Area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NECPC-User</dc:creator>
  <cp:keywords/>
  <dc:description/>
  <cp:lastModifiedBy>玉城貴志</cp:lastModifiedBy>
  <cp:revision>0</cp:revision>
  <cp:lastPrinted>2021-05-15T08:03:45Z</cp:lastPrinted>
  <dcterms:created xsi:type="dcterms:W3CDTF">2012-03-19T08:55:58Z</dcterms:created>
  <dcterms:modified xsi:type="dcterms:W3CDTF">2021-10-10T09:15:52Z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